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Outlets" sheetId="1" r:id="rId1"/>
  </sheets>
  <definedNames>
    <definedName name="_xlnm.Print_Area" localSheetId="0">'Outlets'!$A$1:$W$66</definedName>
  </definedNames>
  <calcPr fullCalcOnLoad="1"/>
</workbook>
</file>

<file path=xl/sharedStrings.xml><?xml version="1.0" encoding="utf-8"?>
<sst xmlns="http://schemas.openxmlformats.org/spreadsheetml/2006/main" count="210" uniqueCount="121">
  <si>
    <t>PM Creatine-Pure 100%</t>
  </si>
  <si>
    <t>Порошок</t>
  </si>
  <si>
    <t>Упаковка</t>
  </si>
  <si>
    <t>Розница Евро</t>
  </si>
  <si>
    <t>Розница грн.</t>
  </si>
  <si>
    <t>Евро</t>
  </si>
  <si>
    <t>Предоплата в Евро  -5%</t>
  </si>
  <si>
    <t>Грн.</t>
  </si>
  <si>
    <t>Предоплата Евро  -5%</t>
  </si>
  <si>
    <t>Предоплата Грн.  -5%</t>
  </si>
  <si>
    <t>Состав</t>
  </si>
  <si>
    <t>Протеины</t>
  </si>
  <si>
    <t>Углеводные продукты и гейнеры</t>
  </si>
  <si>
    <t>Аминокислоты</t>
  </si>
  <si>
    <t>Креатин-глютамин-карнитин</t>
  </si>
  <si>
    <t>Витамины и минеральные вещества</t>
  </si>
  <si>
    <t>Розн. цена</t>
  </si>
  <si>
    <t>Проедоплата 5%</t>
  </si>
  <si>
    <t>Курс EUR/UAH</t>
  </si>
  <si>
    <t>Скидка 23%</t>
  </si>
  <si>
    <t>Скидка 28%</t>
  </si>
  <si>
    <t>Скидка 33%</t>
  </si>
  <si>
    <t>Скидка 38%</t>
  </si>
  <si>
    <t>Базовая скидка 23%</t>
  </si>
  <si>
    <t xml:space="preserve"> 33% - от 1700 до 2700 EUR</t>
  </si>
  <si>
    <t xml:space="preserve"> 38% - свыше 2700 EUR</t>
  </si>
  <si>
    <t xml:space="preserve"> 28% - от 500 до 1700 EUR</t>
  </si>
  <si>
    <t>PM Whey 104 Protein Molken-Protein-Concentrat</t>
  </si>
  <si>
    <t>2,5 кг. пакет</t>
  </si>
  <si>
    <t>4 кг. пакет</t>
  </si>
  <si>
    <t>PM Amino 5100 325 Tabletten</t>
  </si>
  <si>
    <t>Таблетки</t>
  </si>
  <si>
    <t>938 гр. контейнер 325 шт.</t>
  </si>
  <si>
    <t>Капсулы</t>
  </si>
  <si>
    <t>PM BCAA Aminobolin</t>
  </si>
  <si>
    <t>Жидкость</t>
  </si>
  <si>
    <t>20 ампул по 25 мл.</t>
  </si>
  <si>
    <t>PM Amino Liquid concentrat 1 L</t>
  </si>
  <si>
    <t>1 л. контейнер</t>
  </si>
  <si>
    <t>FIG Amino Anabol</t>
  </si>
  <si>
    <t>950 гр. пакет 600 шт.</t>
  </si>
  <si>
    <t>FIG Amino Liquid concentrat 1 L</t>
  </si>
  <si>
    <t>1 кг. контейнер</t>
  </si>
  <si>
    <t>0,5 кг. контейнер</t>
  </si>
  <si>
    <t>PM Creatine Capseln - 200 St.</t>
  </si>
  <si>
    <t>200 капсул по 800 мг.</t>
  </si>
  <si>
    <t>PM Creatine Capseln - 600 St.</t>
  </si>
  <si>
    <t>600 капсул по 800 мг.</t>
  </si>
  <si>
    <t>0,75 кг. контейнер</t>
  </si>
  <si>
    <t>FIG Creatabs</t>
  </si>
  <si>
    <t>400 гр. пакет 200 шт.</t>
  </si>
  <si>
    <t xml:space="preserve">PM L-Glutamin </t>
  </si>
  <si>
    <t>PM L-Glutamin Capseln</t>
  </si>
  <si>
    <t>PM L-Carnitine 1 L</t>
  </si>
  <si>
    <t>0,5 л. контейнер</t>
  </si>
  <si>
    <t>PM L-Carnitine caps</t>
  </si>
  <si>
    <t>PM L-Carnitine Trinkfläschchen</t>
  </si>
  <si>
    <t>2 кг. контейнер</t>
  </si>
  <si>
    <t>PM Vitamin B Komplex</t>
  </si>
  <si>
    <t>контейнер 100 капсул</t>
  </si>
  <si>
    <t>PM Multivitamin</t>
  </si>
  <si>
    <t>PM Magnesium Liquid 300</t>
  </si>
  <si>
    <t>Прочее</t>
  </si>
  <si>
    <t>Fit Food Probar (протеиновый батончик)</t>
  </si>
  <si>
    <t>Батончик</t>
  </si>
  <si>
    <t>Шейкер</t>
  </si>
  <si>
    <t>0,7 л</t>
  </si>
  <si>
    <t>PM Kre Alkalyn Caps</t>
  </si>
  <si>
    <t>контейнер 200 шт.</t>
  </si>
  <si>
    <t>PM Lecithin 250 g.</t>
  </si>
  <si>
    <t>Гранулы</t>
  </si>
  <si>
    <t>контейнер 250 g.</t>
  </si>
  <si>
    <t>Pure Woman Collagen (vanille, orange, strawberry, neutral)</t>
  </si>
  <si>
    <t>контейнер 300 g.</t>
  </si>
  <si>
    <t>PM 85 Protein - Time Release Formula</t>
  </si>
  <si>
    <t>3 кг. контейнер</t>
  </si>
  <si>
    <t>PM EGG Plus Protein, 0,75 kg</t>
  </si>
  <si>
    <t>PM Muscle Fuel 50/50 Pre+Post Workout Formula</t>
  </si>
  <si>
    <t>PM Crash Weight Complex-Fast Gainer</t>
  </si>
  <si>
    <t>PM 3-K Protein-100% Triple Source Plant Protein</t>
  </si>
  <si>
    <t>PM Pure Energy 95-Maltodextrin Endurance</t>
  </si>
  <si>
    <t>FIG Rapid Gain-NEU</t>
  </si>
  <si>
    <t>Power Man ECO 80</t>
  </si>
  <si>
    <t>PM Multi-9K Protein, High Potency</t>
  </si>
  <si>
    <t>PM Whey 106 Instant Protein</t>
  </si>
  <si>
    <t>2,3 кг. контейнер</t>
  </si>
  <si>
    <t>800 гр. контейнер</t>
  </si>
  <si>
    <t>PM Waterboost 1 L.</t>
  </si>
  <si>
    <t>PM 100% Free Amino Acids (Anabolan) 20 Ampullen</t>
  </si>
  <si>
    <t>PM ВСАА 6200 - 100% Free Form Amino Acids</t>
  </si>
  <si>
    <t>PM Amino 100% Hydrolisat Ultra Pur  0.75 kg.</t>
  </si>
  <si>
    <t>PM Boost&amp;Burn</t>
  </si>
  <si>
    <t>120 капсул. 340 мг.</t>
  </si>
  <si>
    <t>PM Mega Zell, Complete Creatine Nutrition Matrix</t>
  </si>
  <si>
    <r>
      <t xml:space="preserve">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Дистрибьютор в Украине                   tel./fax: 0462 670-512
                                                                                                                               ООО “Штайн”                                       050 684-9778
                                                                                                                               г. Чернигов                                           095 285-0004                                                                                                                     ул. Одинцова 17-а                               info@stein.com.ua
                                                                                                                               офис 417                                                www.stein.com.ua   
</t>
    </r>
  </si>
  <si>
    <t>90 шт. контейнер</t>
  </si>
  <si>
    <t>FIG Muscle Tune Protein 2,5 kg. im Zippbeutel</t>
  </si>
  <si>
    <t>4 кг. контейнер</t>
  </si>
  <si>
    <t>90 капсул по 630 мг.</t>
  </si>
  <si>
    <t>PMX Lipo Spice, termogenic activator</t>
  </si>
  <si>
    <t>PMX Tribu Spice, Male Tuner</t>
  </si>
  <si>
    <t>PMX Anabo Spice, Muscle Booster</t>
  </si>
  <si>
    <t>PM Caipirinha NO-X</t>
  </si>
  <si>
    <t>750 гр. контейнер</t>
  </si>
  <si>
    <t>PM Rocket NO-X</t>
  </si>
  <si>
    <t>0,9 кг. контейнер</t>
  </si>
  <si>
    <t>PM Guarana Booster, Kaffeinegehaltige Kaffeealternative</t>
  </si>
  <si>
    <t>Шейкер Power Man</t>
  </si>
  <si>
    <t>PM Amino 5100 XP-Crushed power</t>
  </si>
  <si>
    <t xml:space="preserve">500 гр., контейнер </t>
  </si>
  <si>
    <t>PM Creatine Chewing Tabs.</t>
  </si>
  <si>
    <t>250 таб. по 1000 мг.</t>
  </si>
  <si>
    <t>200 капсул по 685 мг.</t>
  </si>
  <si>
    <t>Power Man Mega Mass 8000</t>
  </si>
  <si>
    <t>100 г., 50 г. протеина, 20 шт.</t>
  </si>
  <si>
    <t>Soy Protein</t>
  </si>
  <si>
    <t>1 кг. пакет</t>
  </si>
  <si>
    <t>OLEBAUER® CFM Whey Protein</t>
  </si>
  <si>
    <t>текущий курс EUR/UAH 11</t>
  </si>
  <si>
    <t>PowerMan</t>
  </si>
  <si>
    <t>нет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</si>
</sst>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2" borderId="16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textRotation="90" wrapText="1"/>
    </xf>
    <xf numFmtId="0" fontId="0" fillId="32" borderId="16" xfId="0" applyFont="1" applyFill="1" applyBorder="1" applyAlignment="1">
      <alignment horizontal="center" textRotation="90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0" fontId="5" fillId="32" borderId="19" xfId="0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wrapText="1"/>
    </xf>
    <xf numFmtId="0" fontId="9" fillId="32" borderId="19" xfId="0" applyFont="1" applyFill="1" applyBorder="1" applyAlignment="1">
      <alignment horizontal="left" wrapText="1"/>
    </xf>
    <xf numFmtId="0" fontId="8" fillId="32" borderId="16" xfId="0" applyFont="1" applyFill="1" applyBorder="1" applyAlignment="1">
      <alignment horizontal="center" wrapText="1"/>
    </xf>
    <xf numFmtId="0" fontId="8" fillId="32" borderId="16" xfId="0" applyFont="1" applyFill="1" applyBorder="1" applyAlignment="1">
      <alignment wrapText="1"/>
    </xf>
    <xf numFmtId="0" fontId="7" fillId="0" borderId="21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64" fontId="8" fillId="0" borderId="13" xfId="0" applyNumberFormat="1" applyFont="1" applyFill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8" fillId="0" borderId="23" xfId="0" applyNumberFormat="1" applyFont="1" applyFill="1" applyBorder="1" applyAlignment="1">
      <alignment horizontal="right"/>
    </xf>
    <xf numFmtId="164" fontId="8" fillId="0" borderId="25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 textRotation="90"/>
    </xf>
    <xf numFmtId="0" fontId="0" fillId="0" borderId="0" xfId="0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4" fillId="0" borderId="0" xfId="0" applyFont="1" applyAlignment="1">
      <alignment/>
    </xf>
    <xf numFmtId="0" fontId="0" fillId="33" borderId="18" xfId="0" applyFill="1" applyBorder="1" applyAlignment="1">
      <alignment horizontal="right" textRotation="90" wrapText="1"/>
    </xf>
    <xf numFmtId="0" fontId="0" fillId="33" borderId="26" xfId="0" applyFill="1" applyBorder="1" applyAlignment="1">
      <alignment horizontal="right" textRotation="90"/>
    </xf>
    <xf numFmtId="0" fontId="0" fillId="33" borderId="26" xfId="0" applyFill="1" applyBorder="1" applyAlignment="1">
      <alignment horizontal="right"/>
    </xf>
    <xf numFmtId="0" fontId="4" fillId="33" borderId="26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11" fillId="33" borderId="26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0" fillId="32" borderId="16" xfId="0" applyFont="1" applyFill="1" applyBorder="1" applyAlignment="1">
      <alignment wrapText="1"/>
    </xf>
    <xf numFmtId="0" fontId="7" fillId="0" borderId="13" xfId="0" applyFont="1" applyFill="1" applyBorder="1" applyAlignment="1">
      <alignment/>
    </xf>
    <xf numFmtId="0" fontId="0" fillId="0" borderId="26" xfId="0" applyFill="1" applyBorder="1" applyAlignment="1">
      <alignment horizontal="right" textRotation="90"/>
    </xf>
    <xf numFmtId="0" fontId="0" fillId="0" borderId="0" xfId="0" applyFill="1" applyAlignment="1">
      <alignment wrapText="1"/>
    </xf>
    <xf numFmtId="1" fontId="8" fillId="0" borderId="12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" fillId="35" borderId="16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textRotation="90" wrapText="1"/>
    </xf>
    <xf numFmtId="0" fontId="0" fillId="35" borderId="16" xfId="0" applyFont="1" applyFill="1" applyBorder="1" applyAlignment="1">
      <alignment horizontal="center" textRotation="90" wrapText="1"/>
    </xf>
    <xf numFmtId="0" fontId="10" fillId="35" borderId="16" xfId="0" applyFont="1" applyFill="1" applyBorder="1" applyAlignment="1">
      <alignment horizontal="center" textRotation="90" wrapText="1"/>
    </xf>
    <xf numFmtId="164" fontId="0" fillId="35" borderId="27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33" borderId="28" xfId="0" applyFill="1" applyBorder="1" applyAlignment="1">
      <alignment horizontal="right" textRotation="90"/>
    </xf>
    <xf numFmtId="0" fontId="0" fillId="0" borderId="26" xfId="0" applyFill="1" applyBorder="1" applyAlignment="1">
      <alignment horizontal="right"/>
    </xf>
    <xf numFmtId="164" fontId="0" fillId="0" borderId="0" xfId="0" applyNumberFormat="1" applyAlignment="1">
      <alignment/>
    </xf>
    <xf numFmtId="1" fontId="8" fillId="0" borderId="25" xfId="0" applyNumberFormat="1" applyFont="1" applyFill="1" applyBorder="1" applyAlignment="1">
      <alignment horizontal="right"/>
    </xf>
    <xf numFmtId="0" fontId="0" fillId="0" borderId="29" xfId="0" applyBorder="1" applyAlignment="1">
      <alignment horizontal="right" textRotation="90"/>
    </xf>
    <xf numFmtId="0" fontId="7" fillId="0" borderId="19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30" xfId="0" applyBorder="1" applyAlignment="1">
      <alignment horizontal="right" textRotation="90" wrapText="1"/>
    </xf>
    <xf numFmtId="0" fontId="0" fillId="0" borderId="29" xfId="0" applyBorder="1" applyAlignment="1">
      <alignment horizontal="right" textRotation="90"/>
    </xf>
    <xf numFmtId="0" fontId="0" fillId="0" borderId="31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2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textRotation="90" wrapText="1"/>
    </xf>
    <xf numFmtId="0" fontId="0" fillId="0" borderId="16" xfId="0" applyFont="1" applyFill="1" applyBorder="1" applyAlignment="1">
      <alignment horizontal="center" textRotation="90" wrapText="1"/>
    </xf>
    <xf numFmtId="0" fontId="31" fillId="0" borderId="13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/>
    </xf>
    <xf numFmtId="0" fontId="53" fillId="0" borderId="34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54" fillId="0" borderId="17" xfId="0" applyFont="1" applyFill="1" applyBorder="1" applyAlignment="1">
      <alignment horizontal="right"/>
    </xf>
    <xf numFmtId="0" fontId="54" fillId="0" borderId="0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2" fontId="54" fillId="0" borderId="17" xfId="0" applyNumberFormat="1" applyFont="1" applyFill="1" applyBorder="1" applyAlignment="1">
      <alignment horizontal="right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52</xdr:row>
      <xdr:rowOff>76200</xdr:rowOff>
    </xdr:from>
    <xdr:to>
      <xdr:col>0</xdr:col>
      <xdr:colOff>133350</xdr:colOff>
      <xdr:row>59</xdr:row>
      <xdr:rowOff>76200</xdr:rowOff>
    </xdr:to>
    <xdr:pic>
      <xdr:nvPicPr>
        <xdr:cNvPr id="1" name="Picture 1" descr="PM_LOGO_300DPI%20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</xdr:row>
      <xdr:rowOff>152400</xdr:rowOff>
    </xdr:from>
    <xdr:to>
      <xdr:col>0</xdr:col>
      <xdr:colOff>133350</xdr:colOff>
      <xdr:row>13</xdr:row>
      <xdr:rowOff>133350</xdr:rowOff>
    </xdr:to>
    <xdr:pic>
      <xdr:nvPicPr>
        <xdr:cNvPr id="2" name="Picture 5" descr="stein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4325"/>
          <a:ext cx="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</xdr:row>
      <xdr:rowOff>152400</xdr:rowOff>
    </xdr:from>
    <xdr:to>
      <xdr:col>0</xdr:col>
      <xdr:colOff>133350</xdr:colOff>
      <xdr:row>13</xdr:row>
      <xdr:rowOff>0</xdr:rowOff>
    </xdr:to>
    <xdr:pic>
      <xdr:nvPicPr>
        <xdr:cNvPr id="3" name="Picture 5" descr="stein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4325"/>
          <a:ext cx="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3"/>
  <sheetViews>
    <sheetView tabSelected="1" zoomScale="90" zoomScaleNormal="90" zoomScaleSheetLayoutView="100" workbookViewId="0" topLeftCell="C1">
      <selection activeCell="W2" sqref="W2"/>
    </sheetView>
  </sheetViews>
  <sheetFormatPr defaultColWidth="9.140625" defaultRowHeight="12.75"/>
  <cols>
    <col min="1" max="1" width="2.00390625" style="0" hidden="1" customWidth="1"/>
    <col min="2" max="2" width="6.8515625" style="0" hidden="1" customWidth="1"/>
    <col min="3" max="3" width="44.00390625" style="13" customWidth="1"/>
    <col min="4" max="4" width="2.421875" style="12" hidden="1" customWidth="1"/>
    <col min="5" max="5" width="26.8515625" style="26" customWidth="1"/>
    <col min="6" max="6" width="5.421875" style="12" hidden="1" customWidth="1"/>
    <col min="7" max="7" width="6.7109375" style="1" hidden="1" customWidth="1"/>
    <col min="8" max="8" width="6.7109375" style="74" hidden="1" customWidth="1"/>
    <col min="9" max="9" width="6.7109375" style="1" hidden="1" customWidth="1"/>
    <col min="10" max="11" width="6.7109375" style="0" hidden="1" customWidth="1"/>
    <col min="12" max="12" width="6.7109375" style="73" hidden="1" customWidth="1"/>
    <col min="13" max="13" width="6.140625" style="0" hidden="1" customWidth="1"/>
    <col min="14" max="14" width="0.85546875" style="0" hidden="1" customWidth="1"/>
    <col min="15" max="15" width="6.7109375" style="0" hidden="1" customWidth="1"/>
    <col min="16" max="16" width="6.7109375" style="73" hidden="1" customWidth="1"/>
    <col min="17" max="17" width="8.28125" style="0" hidden="1" customWidth="1"/>
    <col min="18" max="18" width="6.7109375" style="0" hidden="1" customWidth="1"/>
    <col min="19" max="19" width="8.7109375" style="0" hidden="1" customWidth="1"/>
    <col min="20" max="20" width="6.7109375" style="73" hidden="1" customWidth="1"/>
    <col min="21" max="21" width="8.140625" style="0" hidden="1" customWidth="1"/>
    <col min="22" max="22" width="8.8515625" style="0" customWidth="1"/>
    <col min="23" max="23" width="10.57421875" style="0" customWidth="1"/>
    <col min="24" max="24" width="4.57421875" style="0" customWidth="1"/>
  </cols>
  <sheetData>
    <row r="1" spans="1:23" s="3" customFormat="1" ht="12.75" customHeight="1">
      <c r="A1" s="88" t="s">
        <v>94</v>
      </c>
      <c r="B1" s="61"/>
      <c r="C1" s="18"/>
      <c r="D1" s="93" t="s">
        <v>118</v>
      </c>
      <c r="E1" s="93"/>
      <c r="F1" s="90" t="s">
        <v>25</v>
      </c>
      <c r="G1" s="92"/>
      <c r="H1" s="92"/>
      <c r="I1" s="91"/>
      <c r="J1" s="90" t="s">
        <v>24</v>
      </c>
      <c r="K1" s="92"/>
      <c r="L1" s="92"/>
      <c r="M1" s="91"/>
      <c r="N1" s="90" t="s">
        <v>26</v>
      </c>
      <c r="O1" s="92"/>
      <c r="P1" s="92"/>
      <c r="Q1" s="91"/>
      <c r="R1" s="90" t="s">
        <v>23</v>
      </c>
      <c r="S1" s="92"/>
      <c r="T1" s="92"/>
      <c r="U1" s="91"/>
      <c r="V1" s="90" t="s">
        <v>16</v>
      </c>
      <c r="W1" s="91"/>
    </row>
    <row r="2" spans="1:23" s="2" customFormat="1" ht="65.25" customHeight="1">
      <c r="A2" s="89"/>
      <c r="B2" s="62"/>
      <c r="C2" s="99" t="s">
        <v>119</v>
      </c>
      <c r="D2" s="17" t="s">
        <v>10</v>
      </c>
      <c r="E2" s="17" t="s">
        <v>2</v>
      </c>
      <c r="F2" s="6" t="s">
        <v>8</v>
      </c>
      <c r="G2" s="7" t="s">
        <v>9</v>
      </c>
      <c r="H2" s="7" t="s">
        <v>5</v>
      </c>
      <c r="I2" s="11" t="s">
        <v>7</v>
      </c>
      <c r="J2" s="9" t="s">
        <v>6</v>
      </c>
      <c r="K2" s="97" t="s">
        <v>9</v>
      </c>
      <c r="L2" s="7" t="s">
        <v>5</v>
      </c>
      <c r="M2" s="8" t="s">
        <v>7</v>
      </c>
      <c r="N2" s="6" t="s">
        <v>6</v>
      </c>
      <c r="O2" s="7" t="s">
        <v>9</v>
      </c>
      <c r="P2" s="7" t="s">
        <v>5</v>
      </c>
      <c r="Q2" s="8" t="s">
        <v>7</v>
      </c>
      <c r="R2" s="9" t="s">
        <v>6</v>
      </c>
      <c r="S2" s="7" t="s">
        <v>9</v>
      </c>
      <c r="T2" s="7" t="s">
        <v>5</v>
      </c>
      <c r="U2" s="11" t="s">
        <v>7</v>
      </c>
      <c r="V2" s="9" t="s">
        <v>3</v>
      </c>
      <c r="W2" s="10" t="s">
        <v>4</v>
      </c>
    </row>
    <row r="3" spans="1:23" s="2" customFormat="1" ht="13.5" customHeight="1">
      <c r="A3" s="89"/>
      <c r="B3" s="62"/>
      <c r="C3" s="19" t="s">
        <v>11</v>
      </c>
      <c r="D3" s="14"/>
      <c r="E3" s="68"/>
      <c r="F3" s="15"/>
      <c r="G3" s="16"/>
      <c r="H3" s="16"/>
      <c r="I3" s="75"/>
      <c r="J3" s="76"/>
      <c r="K3" s="98"/>
      <c r="L3" s="16"/>
      <c r="M3" s="75"/>
      <c r="N3" s="76"/>
      <c r="O3" s="77"/>
      <c r="P3" s="16"/>
      <c r="Q3" s="75"/>
      <c r="R3" s="76"/>
      <c r="S3" s="77"/>
      <c r="T3" s="16"/>
      <c r="U3" s="75"/>
      <c r="V3" s="78"/>
      <c r="W3" s="79"/>
    </row>
    <row r="4" spans="1:23" s="2" customFormat="1" ht="13.5" customHeight="1">
      <c r="A4" s="89"/>
      <c r="B4" s="62"/>
      <c r="C4" s="27" t="s">
        <v>117</v>
      </c>
      <c r="D4" s="28" t="s">
        <v>1</v>
      </c>
      <c r="E4" s="52" t="s">
        <v>48</v>
      </c>
      <c r="F4" s="45">
        <f>H4*$D$71</f>
        <v>14.136</v>
      </c>
      <c r="G4" s="48">
        <f>F4*$D$72</f>
        <v>155.49599999999998</v>
      </c>
      <c r="H4" s="48">
        <f>V4*$D$70</f>
        <v>14.879999999999999</v>
      </c>
      <c r="I4" s="49">
        <f>H4*$D$72</f>
        <v>163.67999999999998</v>
      </c>
      <c r="J4" s="45">
        <f>L4*$D$71</f>
        <v>15.276000000000002</v>
      </c>
      <c r="K4" s="48">
        <f>J4*$D$72</f>
        <v>168.03600000000003</v>
      </c>
      <c r="L4" s="48">
        <f>V4*$D$69</f>
        <v>16.080000000000002</v>
      </c>
      <c r="M4" s="49">
        <f>L4*$D$72</f>
        <v>176.88000000000002</v>
      </c>
      <c r="N4" s="45">
        <f>P4*$D$71</f>
        <v>16.416</v>
      </c>
      <c r="O4" s="48">
        <f>N4*$D$72</f>
        <v>180.576</v>
      </c>
      <c r="P4" s="48">
        <f>V4*$D$68</f>
        <v>17.28</v>
      </c>
      <c r="Q4" s="49">
        <f>P4*$D$72</f>
        <v>190.08</v>
      </c>
      <c r="R4" s="45">
        <f>T4*$D$71</f>
        <v>17.556</v>
      </c>
      <c r="S4" s="48">
        <f>R4*$D$72</f>
        <v>193.116</v>
      </c>
      <c r="T4" s="48">
        <f>V4*$D$67</f>
        <v>18.48</v>
      </c>
      <c r="U4" s="49">
        <f>T4*$D$72</f>
        <v>203.28</v>
      </c>
      <c r="V4" s="45">
        <v>24</v>
      </c>
      <c r="W4" s="72">
        <f>V4*$D$72</f>
        <v>264</v>
      </c>
    </row>
    <row r="5" spans="1:25" ht="13.5" customHeight="1">
      <c r="A5" s="89"/>
      <c r="B5" s="63"/>
      <c r="C5" s="27" t="s">
        <v>27</v>
      </c>
      <c r="D5" s="28" t="s">
        <v>1</v>
      </c>
      <c r="E5" s="52" t="s">
        <v>85</v>
      </c>
      <c r="F5" s="45">
        <f>H5*$D$71</f>
        <v>37.696</v>
      </c>
      <c r="G5" s="48">
        <f>F5*$D$72</f>
        <v>414.65599999999995</v>
      </c>
      <c r="H5" s="48">
        <f>V5*$D$70</f>
        <v>39.68</v>
      </c>
      <c r="I5" s="49">
        <f>H5*$D$72</f>
        <v>436.48</v>
      </c>
      <c r="J5" s="45">
        <f>L5*$D$71</f>
        <v>40.736</v>
      </c>
      <c r="K5" s="48">
        <f>J5*$D$72</f>
        <v>448.09599999999995</v>
      </c>
      <c r="L5" s="48">
        <f>V5*$D$69</f>
        <v>42.88</v>
      </c>
      <c r="M5" s="49">
        <f>L5*$D$72</f>
        <v>471.68</v>
      </c>
      <c r="N5" s="45">
        <f>P5*$D$71</f>
        <v>43.775999999999996</v>
      </c>
      <c r="O5" s="48">
        <f>N5*$D$72</f>
        <v>481.53599999999994</v>
      </c>
      <c r="P5" s="48">
        <f>V5*$D$68</f>
        <v>46.08</v>
      </c>
      <c r="Q5" s="49">
        <f>P5*$D$72</f>
        <v>506.88</v>
      </c>
      <c r="R5" s="45">
        <f>T5*$D$71</f>
        <v>46.815999999999995</v>
      </c>
      <c r="S5" s="48">
        <f>R5*$D$72</f>
        <v>514.976</v>
      </c>
      <c r="T5" s="48">
        <f>V5*$D$67</f>
        <v>49.28</v>
      </c>
      <c r="U5" s="49">
        <f>T5*$D$72</f>
        <v>542.08</v>
      </c>
      <c r="V5" s="45">
        <v>64</v>
      </c>
      <c r="W5" s="72">
        <f>V5*$D$72</f>
        <v>704</v>
      </c>
      <c r="Y5" s="83"/>
    </row>
    <row r="6" spans="1:23" ht="13.5" customHeight="1">
      <c r="A6" s="89"/>
      <c r="B6" s="63"/>
      <c r="C6" s="27" t="s">
        <v>84</v>
      </c>
      <c r="D6" s="28" t="s">
        <v>1</v>
      </c>
      <c r="E6" s="29" t="s">
        <v>43</v>
      </c>
      <c r="F6" s="45">
        <f>H6*$D$71</f>
        <v>11.78</v>
      </c>
      <c r="G6" s="48">
        <f>F6*$D$72</f>
        <v>129.57999999999998</v>
      </c>
      <c r="H6" s="48">
        <f>V6*$D$70</f>
        <v>12.4</v>
      </c>
      <c r="I6" s="49">
        <f>H6*$D$72</f>
        <v>136.4</v>
      </c>
      <c r="J6" s="45">
        <f>L6*$D$71</f>
        <v>12.73</v>
      </c>
      <c r="K6" s="48">
        <f>J6*$D$72</f>
        <v>140.03</v>
      </c>
      <c r="L6" s="48">
        <f>V6*$D$69</f>
        <v>13.4</v>
      </c>
      <c r="M6" s="49">
        <f>L6*$D$72</f>
        <v>147.4</v>
      </c>
      <c r="N6" s="45">
        <f>P6*$D$71</f>
        <v>13.679999999999998</v>
      </c>
      <c r="O6" s="48">
        <f>N6*$D$72</f>
        <v>150.48</v>
      </c>
      <c r="P6" s="48">
        <f>V6*$D$68</f>
        <v>14.399999999999999</v>
      </c>
      <c r="Q6" s="49">
        <f>P6*$D$72</f>
        <v>158.39999999999998</v>
      </c>
      <c r="R6" s="45">
        <f>T6*$D$71</f>
        <v>14.629999999999999</v>
      </c>
      <c r="S6" s="48">
        <f>R6*$D$72</f>
        <v>160.92999999999998</v>
      </c>
      <c r="T6" s="48">
        <f>V6*$D$67</f>
        <v>15.4</v>
      </c>
      <c r="U6" s="49">
        <f>T6*$D$72</f>
        <v>169.4</v>
      </c>
      <c r="V6" s="45">
        <v>20</v>
      </c>
      <c r="W6" s="72">
        <f>V6*$D$72</f>
        <v>220</v>
      </c>
    </row>
    <row r="7" spans="1:23" ht="13.5" customHeight="1">
      <c r="A7" s="89"/>
      <c r="B7" s="63"/>
      <c r="C7" s="27" t="s">
        <v>84</v>
      </c>
      <c r="D7" s="28" t="s">
        <v>1</v>
      </c>
      <c r="E7" s="29" t="s">
        <v>85</v>
      </c>
      <c r="F7" s="45">
        <f>H7*$D$71</f>
        <v>42.408</v>
      </c>
      <c r="G7" s="48">
        <f>F7*$D$72</f>
        <v>466.488</v>
      </c>
      <c r="H7" s="48">
        <f>V7*$D$70</f>
        <v>44.64</v>
      </c>
      <c r="I7" s="49">
        <f>H7*$D$72</f>
        <v>491.04</v>
      </c>
      <c r="J7" s="45">
        <f>L7*$D$71</f>
        <v>45.828</v>
      </c>
      <c r="K7" s="48">
        <f>J7*$D$72</f>
        <v>504.10800000000006</v>
      </c>
      <c r="L7" s="48">
        <f>V7*$D$69</f>
        <v>48.24</v>
      </c>
      <c r="M7" s="49">
        <f>L7*$D$72</f>
        <v>530.64</v>
      </c>
      <c r="N7" s="45">
        <f>P7*$D$71</f>
        <v>49.248</v>
      </c>
      <c r="O7" s="48">
        <f>N7*$D$72</f>
        <v>541.728</v>
      </c>
      <c r="P7" s="48">
        <f>V7*$D$68</f>
        <v>51.839999999999996</v>
      </c>
      <c r="Q7" s="49">
        <f>P7*$D$72</f>
        <v>570.24</v>
      </c>
      <c r="R7" s="45">
        <f>T7*$D$71</f>
        <v>52.66799999999999</v>
      </c>
      <c r="S7" s="48">
        <f>R7*$D$72</f>
        <v>579.348</v>
      </c>
      <c r="T7" s="48">
        <f>V7*$D$67</f>
        <v>55.44</v>
      </c>
      <c r="U7" s="49">
        <f>T7*$D$72</f>
        <v>609.8399999999999</v>
      </c>
      <c r="V7" s="45">
        <v>72</v>
      </c>
      <c r="W7" s="72">
        <f>V7*$D$72</f>
        <v>792</v>
      </c>
    </row>
    <row r="8" spans="1:23" ht="13.5" customHeight="1">
      <c r="A8" s="89"/>
      <c r="B8" s="63"/>
      <c r="C8" s="27" t="s">
        <v>74</v>
      </c>
      <c r="D8" s="28" t="s">
        <v>1</v>
      </c>
      <c r="E8" s="29" t="s">
        <v>43</v>
      </c>
      <c r="F8" s="45">
        <f>H8*$D$71</f>
        <v>11.78</v>
      </c>
      <c r="G8" s="48">
        <f>F8*$D$72</f>
        <v>129.57999999999998</v>
      </c>
      <c r="H8" s="48">
        <f>V8*$D$70</f>
        <v>12.4</v>
      </c>
      <c r="I8" s="49">
        <f>H8*$D$72</f>
        <v>136.4</v>
      </c>
      <c r="J8" s="45">
        <f>L8*$D$71</f>
        <v>12.73</v>
      </c>
      <c r="K8" s="48">
        <f>J8*$D$72</f>
        <v>140.03</v>
      </c>
      <c r="L8" s="48">
        <f>V8*$D$69</f>
        <v>13.4</v>
      </c>
      <c r="M8" s="49">
        <f>L8*$D$72</f>
        <v>147.4</v>
      </c>
      <c r="N8" s="45">
        <f>P8*$D$71</f>
        <v>13.679999999999998</v>
      </c>
      <c r="O8" s="48">
        <f>N8*$D$72</f>
        <v>150.48</v>
      </c>
      <c r="P8" s="48">
        <f>V8*$D$68</f>
        <v>14.399999999999999</v>
      </c>
      <c r="Q8" s="49">
        <f>P8*$D$72</f>
        <v>158.39999999999998</v>
      </c>
      <c r="R8" s="45">
        <f>T8*$D$71</f>
        <v>14.629999999999999</v>
      </c>
      <c r="S8" s="48">
        <f>R8*$D$72</f>
        <v>160.92999999999998</v>
      </c>
      <c r="T8" s="48">
        <f>V8*$D$67</f>
        <v>15.4</v>
      </c>
      <c r="U8" s="49">
        <f>T8*$D$72</f>
        <v>169.4</v>
      </c>
      <c r="V8" s="45">
        <v>20</v>
      </c>
      <c r="W8" s="72">
        <f>V8*$D$72</f>
        <v>220</v>
      </c>
    </row>
    <row r="9" spans="1:23" ht="13.5" customHeight="1">
      <c r="A9" s="89"/>
      <c r="B9" s="63"/>
      <c r="C9" s="27" t="s">
        <v>74</v>
      </c>
      <c r="D9" s="28" t="s">
        <v>1</v>
      </c>
      <c r="E9" s="29" t="s">
        <v>75</v>
      </c>
      <c r="F9" s="45">
        <f>H9*$D$71</f>
        <v>53.599</v>
      </c>
      <c r="G9" s="48">
        <f>F9*$D$72</f>
        <v>589.5889999999999</v>
      </c>
      <c r="H9" s="48">
        <f>V9*$D$70</f>
        <v>56.42</v>
      </c>
      <c r="I9" s="49">
        <f>H9*$D$72</f>
        <v>620.62</v>
      </c>
      <c r="J9" s="45">
        <f>L9*$D$71</f>
        <v>57.9215</v>
      </c>
      <c r="K9" s="48">
        <f>J9*$D$72</f>
        <v>637.1365000000001</v>
      </c>
      <c r="L9" s="48">
        <f>V9*$D$69</f>
        <v>60.970000000000006</v>
      </c>
      <c r="M9" s="49">
        <f>L9*$D$72</f>
        <v>670.6700000000001</v>
      </c>
      <c r="N9" s="45">
        <f>P9*$D$71</f>
        <v>62.24399999999999</v>
      </c>
      <c r="O9" s="48">
        <f>N9*$D$72</f>
        <v>684.684</v>
      </c>
      <c r="P9" s="48">
        <f>V9*$D$68</f>
        <v>65.52</v>
      </c>
      <c r="Q9" s="49">
        <f>P9*$D$72</f>
        <v>720.7199999999999</v>
      </c>
      <c r="R9" s="45">
        <f>T9*$D$71</f>
        <v>66.5665</v>
      </c>
      <c r="S9" s="48">
        <f>R9*$D$72</f>
        <v>732.2315000000001</v>
      </c>
      <c r="T9" s="48">
        <f>V9*$D$67</f>
        <v>70.07000000000001</v>
      </c>
      <c r="U9" s="49">
        <f>T9*$D$72</f>
        <v>770.7700000000001</v>
      </c>
      <c r="V9" s="45">
        <v>91</v>
      </c>
      <c r="W9" s="72">
        <f>V9*$D$72</f>
        <v>1001</v>
      </c>
    </row>
    <row r="10" spans="1:23" ht="13.5" customHeight="1">
      <c r="A10" s="89"/>
      <c r="B10" s="63"/>
      <c r="C10" s="27" t="s">
        <v>96</v>
      </c>
      <c r="D10" s="28" t="s">
        <v>1</v>
      </c>
      <c r="E10" s="52" t="s">
        <v>28</v>
      </c>
      <c r="F10" s="45">
        <f>H10*$D$71</f>
        <v>28.272</v>
      </c>
      <c r="G10" s="48">
        <f>F10*$D$72</f>
        <v>310.99199999999996</v>
      </c>
      <c r="H10" s="48">
        <f>V10*$D$70</f>
        <v>29.759999999999998</v>
      </c>
      <c r="I10" s="49">
        <f>H10*$D$72</f>
        <v>327.35999999999996</v>
      </c>
      <c r="J10" s="45">
        <f>L10*$D$71</f>
        <v>30.552000000000003</v>
      </c>
      <c r="K10" s="48">
        <f>J10*$D$72</f>
        <v>336.07200000000006</v>
      </c>
      <c r="L10" s="48">
        <f>V10*$D$69</f>
        <v>32.160000000000004</v>
      </c>
      <c r="M10" s="49">
        <f>L10*$D$72</f>
        <v>353.76000000000005</v>
      </c>
      <c r="N10" s="45">
        <f>P10*$D$71</f>
        <v>32.832</v>
      </c>
      <c r="O10" s="48">
        <f>N10*$D$72</f>
        <v>361.152</v>
      </c>
      <c r="P10" s="48">
        <f>V10*$D$68</f>
        <v>34.56</v>
      </c>
      <c r="Q10" s="49">
        <f>P10*$D$72</f>
        <v>380.16</v>
      </c>
      <c r="R10" s="45">
        <f>T10*$D$71</f>
        <v>35.112</v>
      </c>
      <c r="S10" s="48">
        <f>R10*$D$72</f>
        <v>386.232</v>
      </c>
      <c r="T10" s="48">
        <f>V10*$D$67</f>
        <v>36.96</v>
      </c>
      <c r="U10" s="49">
        <f>T10*$D$72</f>
        <v>406.56</v>
      </c>
      <c r="V10" s="45">
        <v>48</v>
      </c>
      <c r="W10" s="72">
        <f>V10*$D$72</f>
        <v>528</v>
      </c>
    </row>
    <row r="11" spans="1:23" ht="13.5" customHeight="1">
      <c r="A11" s="89"/>
      <c r="B11" s="63"/>
      <c r="C11" s="27" t="s">
        <v>82</v>
      </c>
      <c r="D11" s="28" t="s">
        <v>1</v>
      </c>
      <c r="E11" s="52" t="s">
        <v>28</v>
      </c>
      <c r="F11" s="45">
        <f>H11*$D$71</f>
        <v>32.395</v>
      </c>
      <c r="G11" s="48">
        <f>F11*$D$72</f>
        <v>356.345</v>
      </c>
      <c r="H11" s="48">
        <f>V11*$D$70</f>
        <v>34.1</v>
      </c>
      <c r="I11" s="49">
        <f>H11*$D$72</f>
        <v>375.1</v>
      </c>
      <c r="J11" s="45">
        <f>L11*$D$71</f>
        <v>35.0075</v>
      </c>
      <c r="K11" s="48">
        <f>J11*$D$72</f>
        <v>385.0825</v>
      </c>
      <c r="L11" s="48">
        <f>V11*$D$69</f>
        <v>36.85</v>
      </c>
      <c r="M11" s="49">
        <f>L11*$D$72</f>
        <v>405.35</v>
      </c>
      <c r="N11" s="45">
        <f>P11*$D$71</f>
        <v>37.62</v>
      </c>
      <c r="O11" s="48">
        <f>N11*$D$72</f>
        <v>413.82</v>
      </c>
      <c r="P11" s="48">
        <f>V11*$D$68</f>
        <v>39.6</v>
      </c>
      <c r="Q11" s="49">
        <f>P11*$D$72</f>
        <v>435.6</v>
      </c>
      <c r="R11" s="45">
        <f>T11*$D$71</f>
        <v>40.2325</v>
      </c>
      <c r="S11" s="48">
        <f>R11*$D$72</f>
        <v>442.5575</v>
      </c>
      <c r="T11" s="48">
        <f>V11*$D$67</f>
        <v>42.35</v>
      </c>
      <c r="U11" s="49">
        <f>T11*$D$72</f>
        <v>465.85</v>
      </c>
      <c r="V11" s="45">
        <v>55</v>
      </c>
      <c r="W11" s="72">
        <f>V11*$D$72</f>
        <v>605</v>
      </c>
    </row>
    <row r="12" spans="1:23" ht="13.5" customHeight="1">
      <c r="A12" s="89"/>
      <c r="B12" s="63"/>
      <c r="C12" s="27" t="s">
        <v>115</v>
      </c>
      <c r="D12" s="28" t="s">
        <v>1</v>
      </c>
      <c r="E12" s="29" t="s">
        <v>43</v>
      </c>
      <c r="F12" s="45">
        <f>H12*$D$71</f>
        <v>10.602</v>
      </c>
      <c r="G12" s="48">
        <f>F12*$D$72</f>
        <v>116.622</v>
      </c>
      <c r="H12" s="48">
        <f>V12*$D$70</f>
        <v>11.16</v>
      </c>
      <c r="I12" s="49">
        <f>H12*$D$72</f>
        <v>122.76</v>
      </c>
      <c r="J12" s="45">
        <f>L12*$D$71</f>
        <v>11.457</v>
      </c>
      <c r="K12" s="48">
        <f>J12*$D$72</f>
        <v>126.02700000000002</v>
      </c>
      <c r="L12" s="48">
        <f>V12*$D$69</f>
        <v>12.06</v>
      </c>
      <c r="M12" s="49">
        <f>L12*$D$72</f>
        <v>132.66</v>
      </c>
      <c r="N12" s="45">
        <f>P12*$D$71</f>
        <v>12.312</v>
      </c>
      <c r="O12" s="48">
        <f>N12*$D$72</f>
        <v>135.432</v>
      </c>
      <c r="P12" s="48">
        <f>V12*$D$68</f>
        <v>12.959999999999999</v>
      </c>
      <c r="Q12" s="49">
        <f>P12*$D$72</f>
        <v>142.56</v>
      </c>
      <c r="R12" s="45">
        <f>T12*$D$71</f>
        <v>13.166999999999998</v>
      </c>
      <c r="S12" s="48">
        <f>R12*$D$72</f>
        <v>144.837</v>
      </c>
      <c r="T12" s="48">
        <f>V12*$D$67</f>
        <v>13.86</v>
      </c>
      <c r="U12" s="49">
        <f>T12*$D$72</f>
        <v>152.45999999999998</v>
      </c>
      <c r="V12" s="45">
        <v>18</v>
      </c>
      <c r="W12" s="72">
        <f>V12*$D$72</f>
        <v>198</v>
      </c>
    </row>
    <row r="13" spans="1:23" ht="13.5" customHeight="1">
      <c r="A13" s="89"/>
      <c r="B13" s="63"/>
      <c r="C13" s="38" t="s">
        <v>76</v>
      </c>
      <c r="D13" s="28" t="s">
        <v>1</v>
      </c>
      <c r="E13" s="52" t="s">
        <v>48</v>
      </c>
      <c r="F13" s="45">
        <f>H13*$D$71</f>
        <v>16.491999999999997</v>
      </c>
      <c r="G13" s="48">
        <f>F13*$D$72</f>
        <v>181.41199999999998</v>
      </c>
      <c r="H13" s="48">
        <f>V13*$D$70</f>
        <v>17.36</v>
      </c>
      <c r="I13" s="49">
        <f>H13*$D$72</f>
        <v>190.95999999999998</v>
      </c>
      <c r="J13" s="45">
        <f>L13*$D$71</f>
        <v>17.822</v>
      </c>
      <c r="K13" s="48">
        <f>J13*$D$72</f>
        <v>196.042</v>
      </c>
      <c r="L13" s="48">
        <f>V13*$D$69</f>
        <v>18.76</v>
      </c>
      <c r="M13" s="49">
        <f>L13*$D$72</f>
        <v>206.36</v>
      </c>
      <c r="N13" s="45">
        <f>P13*$D$71</f>
        <v>19.151999999999997</v>
      </c>
      <c r="O13" s="48">
        <f>N13*$D$72</f>
        <v>210.67199999999997</v>
      </c>
      <c r="P13" s="48">
        <f>V13*$D$68</f>
        <v>20.16</v>
      </c>
      <c r="Q13" s="49">
        <f>P13*$D$72</f>
        <v>221.76</v>
      </c>
      <c r="R13" s="45">
        <f>T13*$D$71</f>
        <v>20.482000000000003</v>
      </c>
      <c r="S13" s="48">
        <f>R13*$D$72</f>
        <v>225.30200000000002</v>
      </c>
      <c r="T13" s="48">
        <f>V13*$D$67</f>
        <v>21.560000000000002</v>
      </c>
      <c r="U13" s="49">
        <f>T13*$D$72</f>
        <v>237.16000000000003</v>
      </c>
      <c r="V13" s="45">
        <v>28</v>
      </c>
      <c r="W13" s="72">
        <f>V13*$D$72</f>
        <v>308</v>
      </c>
    </row>
    <row r="14" spans="1:23" ht="13.5" customHeight="1">
      <c r="A14" s="89"/>
      <c r="B14" s="63"/>
      <c r="C14" s="30" t="s">
        <v>77</v>
      </c>
      <c r="D14" s="28" t="s">
        <v>1</v>
      </c>
      <c r="E14" s="29" t="s">
        <v>75</v>
      </c>
      <c r="F14" s="45">
        <f>H14*$D$71</f>
        <v>38.285</v>
      </c>
      <c r="G14" s="48">
        <f>F14*$D$72</f>
        <v>421.135</v>
      </c>
      <c r="H14" s="48">
        <f>V14*$D$70</f>
        <v>40.3</v>
      </c>
      <c r="I14" s="49">
        <f>H14*$D$72</f>
        <v>443.29999999999995</v>
      </c>
      <c r="J14" s="45">
        <f>L14*$D$71</f>
        <v>41.3725</v>
      </c>
      <c r="K14" s="48">
        <f>J14*$D$72</f>
        <v>455.0975</v>
      </c>
      <c r="L14" s="48">
        <f>V14*$D$69</f>
        <v>43.550000000000004</v>
      </c>
      <c r="M14" s="49">
        <f>L14*$D$72</f>
        <v>479.05000000000007</v>
      </c>
      <c r="N14" s="45">
        <f>P14*$D$71</f>
        <v>44.459999999999994</v>
      </c>
      <c r="O14" s="48">
        <f>N14*$D$72</f>
        <v>489.05999999999995</v>
      </c>
      <c r="P14" s="48">
        <f>V14*$D$68</f>
        <v>46.8</v>
      </c>
      <c r="Q14" s="49">
        <f>P14*$D$72</f>
        <v>514.8</v>
      </c>
      <c r="R14" s="45">
        <f>T14*$D$71</f>
        <v>47.5475</v>
      </c>
      <c r="S14" s="48">
        <f>R14*$D$72</f>
        <v>523.0225</v>
      </c>
      <c r="T14" s="48">
        <f>V14*$D$67</f>
        <v>50.050000000000004</v>
      </c>
      <c r="U14" s="49">
        <f>T14*$D$72</f>
        <v>550.5500000000001</v>
      </c>
      <c r="V14" s="45">
        <v>65</v>
      </c>
      <c r="W14" s="72">
        <f>V14*$D$72</f>
        <v>715</v>
      </c>
    </row>
    <row r="15" spans="1:23" s="2" customFormat="1" ht="13.5" customHeight="1">
      <c r="A15" s="89"/>
      <c r="B15" s="63"/>
      <c r="C15" s="31" t="s">
        <v>79</v>
      </c>
      <c r="D15" s="28" t="s">
        <v>1</v>
      </c>
      <c r="E15" s="29" t="s">
        <v>85</v>
      </c>
      <c r="F15" s="45">
        <f>H15*$D$71</f>
        <v>31.217</v>
      </c>
      <c r="G15" s="48">
        <f>F15*$D$72</f>
        <v>343.387</v>
      </c>
      <c r="H15" s="48">
        <f>V15*$D$70</f>
        <v>32.86</v>
      </c>
      <c r="I15" s="49">
        <f>H15*$D$72</f>
        <v>361.46</v>
      </c>
      <c r="J15" s="45">
        <f>L15*$D$71</f>
        <v>33.734500000000004</v>
      </c>
      <c r="K15" s="48">
        <f>J15*$D$72</f>
        <v>371.07950000000005</v>
      </c>
      <c r="L15" s="48">
        <f>V15*$D$69</f>
        <v>35.510000000000005</v>
      </c>
      <c r="M15" s="49">
        <f>L15*$D$72</f>
        <v>390.61000000000007</v>
      </c>
      <c r="N15" s="45">
        <f>P15*$D$71</f>
        <v>36.251999999999995</v>
      </c>
      <c r="O15" s="48">
        <f>N15*$D$72</f>
        <v>398.77199999999993</v>
      </c>
      <c r="P15" s="48">
        <f>V15*$D$68</f>
        <v>38.16</v>
      </c>
      <c r="Q15" s="49">
        <f>P15*$D$72</f>
        <v>419.76</v>
      </c>
      <c r="R15" s="45">
        <f>T15*$D$71</f>
        <v>38.7695</v>
      </c>
      <c r="S15" s="48">
        <f>R15*$D$72</f>
        <v>426.4645</v>
      </c>
      <c r="T15" s="48">
        <f>V15*$D$67</f>
        <v>40.81</v>
      </c>
      <c r="U15" s="49">
        <f>T15*$D$72</f>
        <v>448.91</v>
      </c>
      <c r="V15" s="45">
        <v>53</v>
      </c>
      <c r="W15" s="72">
        <f>V15*$D$72</f>
        <v>583</v>
      </c>
    </row>
    <row r="16" spans="1:23" s="2" customFormat="1" ht="13.5" customHeight="1">
      <c r="A16" s="89"/>
      <c r="B16" s="63"/>
      <c r="C16" s="31" t="s">
        <v>83</v>
      </c>
      <c r="D16" s="28" t="s">
        <v>1</v>
      </c>
      <c r="E16" s="29" t="s">
        <v>85</v>
      </c>
      <c r="F16" s="45">
        <f>H16*$D$71</f>
        <v>38.285</v>
      </c>
      <c r="G16" s="48">
        <f>F16*$D$72</f>
        <v>421.135</v>
      </c>
      <c r="H16" s="48">
        <f>V16*$D$70</f>
        <v>40.3</v>
      </c>
      <c r="I16" s="49">
        <f>H16*$D$72</f>
        <v>443.29999999999995</v>
      </c>
      <c r="J16" s="45">
        <f>L16*$D$71</f>
        <v>41.3725</v>
      </c>
      <c r="K16" s="48">
        <f>J16*$D$72</f>
        <v>455.0975</v>
      </c>
      <c r="L16" s="48">
        <f>V16*$D$69</f>
        <v>43.550000000000004</v>
      </c>
      <c r="M16" s="49">
        <f>L16*$D$72</f>
        <v>479.05000000000007</v>
      </c>
      <c r="N16" s="45">
        <f>P16*$D$71</f>
        <v>44.459999999999994</v>
      </c>
      <c r="O16" s="48">
        <f>N16*$D$72</f>
        <v>489.05999999999995</v>
      </c>
      <c r="P16" s="48">
        <f>V16*$D$68</f>
        <v>46.8</v>
      </c>
      <c r="Q16" s="49">
        <f>P16*$D$72</f>
        <v>514.8</v>
      </c>
      <c r="R16" s="45">
        <f>T16*$D$71</f>
        <v>47.5475</v>
      </c>
      <c r="S16" s="48">
        <f>R16*$D$72</f>
        <v>523.0225</v>
      </c>
      <c r="T16" s="48">
        <f>V16*$D$67</f>
        <v>50.050000000000004</v>
      </c>
      <c r="U16" s="49">
        <f>T16*$D$72</f>
        <v>550.5500000000001</v>
      </c>
      <c r="V16" s="45">
        <v>65</v>
      </c>
      <c r="W16" s="72">
        <f>V16*$D$72</f>
        <v>715</v>
      </c>
    </row>
    <row r="17" spans="1:23" s="2" customFormat="1" ht="13.5" customHeight="1">
      <c r="A17" s="89"/>
      <c r="B17" s="62"/>
      <c r="C17" s="32" t="s">
        <v>12</v>
      </c>
      <c r="D17" s="33"/>
      <c r="E17" s="34"/>
      <c r="F17" s="15"/>
      <c r="G17" s="16"/>
      <c r="H17" s="16"/>
      <c r="I17" s="75"/>
      <c r="J17" s="76"/>
      <c r="K17" s="98"/>
      <c r="L17" s="16"/>
      <c r="M17" s="75"/>
      <c r="N17" s="76"/>
      <c r="O17" s="77"/>
      <c r="P17" s="16"/>
      <c r="Q17" s="75"/>
      <c r="R17" s="76"/>
      <c r="S17" s="77"/>
      <c r="T17" s="16"/>
      <c r="U17" s="75"/>
      <c r="V17" s="15"/>
      <c r="W17" s="79"/>
    </row>
    <row r="18" spans="1:23" ht="13.5" customHeight="1">
      <c r="A18" s="89"/>
      <c r="B18" s="63"/>
      <c r="C18" s="27" t="s">
        <v>78</v>
      </c>
      <c r="D18" s="28" t="s">
        <v>1</v>
      </c>
      <c r="E18" s="29" t="s">
        <v>42</v>
      </c>
      <c r="F18" s="45">
        <f>H18*$D$71</f>
        <v>9.424</v>
      </c>
      <c r="G18" s="48">
        <f>F18*$D$72</f>
        <v>103.66399999999999</v>
      </c>
      <c r="H18" s="48">
        <f>V18*$D$70</f>
        <v>9.92</v>
      </c>
      <c r="I18" s="49">
        <f>H18*$D$72</f>
        <v>109.12</v>
      </c>
      <c r="J18" s="45">
        <f>L18*$D$71</f>
        <v>10.184</v>
      </c>
      <c r="K18" s="48">
        <f>J18*$D$72</f>
        <v>112.02399999999999</v>
      </c>
      <c r="L18" s="48">
        <f>V18*$D$69</f>
        <v>10.72</v>
      </c>
      <c r="M18" s="49">
        <f>L18*$D$72</f>
        <v>117.92</v>
      </c>
      <c r="N18" s="45">
        <f>P18*$D$71</f>
        <v>10.943999999999999</v>
      </c>
      <c r="O18" s="48">
        <f>N18*$D$72</f>
        <v>120.38399999999999</v>
      </c>
      <c r="P18" s="48">
        <f>V18*$D$68</f>
        <v>11.52</v>
      </c>
      <c r="Q18" s="49">
        <f>P18*$D$72</f>
        <v>126.72</v>
      </c>
      <c r="R18" s="45">
        <f>T18*$D$71</f>
        <v>11.703999999999999</v>
      </c>
      <c r="S18" s="48">
        <f>R18*$D$72</f>
        <v>128.744</v>
      </c>
      <c r="T18" s="48">
        <f>V18*$D$67</f>
        <v>12.32</v>
      </c>
      <c r="U18" s="49">
        <f>T18*$D$72</f>
        <v>135.52</v>
      </c>
      <c r="V18" s="45">
        <v>16</v>
      </c>
      <c r="W18" s="72">
        <f>V18*$D$72</f>
        <v>176</v>
      </c>
    </row>
    <row r="19" spans="1:23" ht="13.5" customHeight="1">
      <c r="A19" s="89"/>
      <c r="B19" s="63"/>
      <c r="C19" s="27" t="s">
        <v>78</v>
      </c>
      <c r="D19" s="28" t="s">
        <v>1</v>
      </c>
      <c r="E19" s="29" t="s">
        <v>97</v>
      </c>
      <c r="F19" s="45">
        <f>H19*$D$71</f>
        <v>29.45</v>
      </c>
      <c r="G19" s="48">
        <f>F19*$D$72</f>
        <v>323.95</v>
      </c>
      <c r="H19" s="48">
        <f>V19*$D$70</f>
        <v>31</v>
      </c>
      <c r="I19" s="49">
        <f>H19*$D$72</f>
        <v>341</v>
      </c>
      <c r="J19" s="45">
        <f>L19*$D$71</f>
        <v>31.825</v>
      </c>
      <c r="K19" s="48">
        <f>J19*$D$72</f>
        <v>350.075</v>
      </c>
      <c r="L19" s="48">
        <f>V19*$D$69</f>
        <v>33.5</v>
      </c>
      <c r="M19" s="49">
        <f>L19*$D$72</f>
        <v>368.5</v>
      </c>
      <c r="N19" s="45">
        <f>P19*$D$71</f>
        <v>34.199999999999996</v>
      </c>
      <c r="O19" s="48">
        <f>N19*$D$72</f>
        <v>376.19999999999993</v>
      </c>
      <c r="P19" s="48">
        <f>V19*$D$68</f>
        <v>36</v>
      </c>
      <c r="Q19" s="49">
        <f>P19*$D$72</f>
        <v>396</v>
      </c>
      <c r="R19" s="45">
        <f>T19*$D$71</f>
        <v>36.574999999999996</v>
      </c>
      <c r="S19" s="48">
        <f>R19*$D$72</f>
        <v>402.32499999999993</v>
      </c>
      <c r="T19" s="48">
        <f>V19*$D$67</f>
        <v>38.5</v>
      </c>
      <c r="U19" s="49">
        <f>T19*$D$72</f>
        <v>423.5</v>
      </c>
      <c r="V19" s="45">
        <v>50</v>
      </c>
      <c r="W19" s="72">
        <f>V19*$D$72</f>
        <v>550</v>
      </c>
    </row>
    <row r="20" spans="1:23" ht="13.5" customHeight="1">
      <c r="A20" s="89"/>
      <c r="B20" s="63"/>
      <c r="C20" s="27" t="s">
        <v>80</v>
      </c>
      <c r="D20" s="35" t="s">
        <v>1</v>
      </c>
      <c r="E20" s="29" t="s">
        <v>116</v>
      </c>
      <c r="F20" s="45">
        <f>H20*$D$71</f>
        <v>7.068</v>
      </c>
      <c r="G20" s="48">
        <f>F20*$D$72</f>
        <v>77.74799999999999</v>
      </c>
      <c r="H20" s="48">
        <f>V20*$D$70</f>
        <v>7.4399999999999995</v>
      </c>
      <c r="I20" s="49">
        <f>H20*$D$72</f>
        <v>81.83999999999999</v>
      </c>
      <c r="J20" s="45">
        <f>L20*$D$71</f>
        <v>7.638000000000001</v>
      </c>
      <c r="K20" s="48">
        <f>J20*$D$72</f>
        <v>84.01800000000001</v>
      </c>
      <c r="L20" s="48">
        <f>V20*$D$69</f>
        <v>8.040000000000001</v>
      </c>
      <c r="M20" s="49">
        <f>L20*$D$72</f>
        <v>88.44000000000001</v>
      </c>
      <c r="N20" s="45">
        <f>P20*$D$71</f>
        <v>8.208</v>
      </c>
      <c r="O20" s="48">
        <f>N20*$D$72</f>
        <v>90.288</v>
      </c>
      <c r="P20" s="48">
        <f>V20*$D$68</f>
        <v>8.64</v>
      </c>
      <c r="Q20" s="49">
        <f>P20*$D$72</f>
        <v>95.04</v>
      </c>
      <c r="R20" s="45">
        <f>T20*$D$71</f>
        <v>8.778</v>
      </c>
      <c r="S20" s="48">
        <f>R20*$D$72</f>
        <v>96.558</v>
      </c>
      <c r="T20" s="48">
        <f>V20*$D$67</f>
        <v>9.24</v>
      </c>
      <c r="U20" s="49">
        <f>T20*$D$72</f>
        <v>101.64</v>
      </c>
      <c r="V20" s="45">
        <v>12</v>
      </c>
      <c r="W20" s="72">
        <f>V20*$D$72</f>
        <v>132</v>
      </c>
    </row>
    <row r="21" spans="1:23" ht="13.5" customHeight="1">
      <c r="A21" s="89"/>
      <c r="B21" s="63"/>
      <c r="C21" s="27" t="s">
        <v>80</v>
      </c>
      <c r="D21" s="35" t="s">
        <v>1</v>
      </c>
      <c r="E21" s="29" t="s">
        <v>29</v>
      </c>
      <c r="F21" s="45">
        <f>H21*$D$71</f>
        <v>20.615</v>
      </c>
      <c r="G21" s="48">
        <f>F21*$D$72</f>
        <v>226.765</v>
      </c>
      <c r="H21" s="48">
        <f>V21*$D$70</f>
        <v>21.7</v>
      </c>
      <c r="I21" s="49">
        <f>H21*$D$72</f>
        <v>238.7</v>
      </c>
      <c r="J21" s="45">
        <f>L21*$D$71</f>
        <v>22.277500000000003</v>
      </c>
      <c r="K21" s="48">
        <f>J21*$D$72</f>
        <v>245.05250000000004</v>
      </c>
      <c r="L21" s="48">
        <f>V21*$D$69</f>
        <v>23.450000000000003</v>
      </c>
      <c r="M21" s="49">
        <f>L21*$D$72</f>
        <v>257.95000000000005</v>
      </c>
      <c r="N21" s="45">
        <f>P21*$D$71</f>
        <v>23.939999999999998</v>
      </c>
      <c r="O21" s="48">
        <f>N21*$D$72</f>
        <v>263.34</v>
      </c>
      <c r="P21" s="48">
        <f>V21*$D$68</f>
        <v>25.2</v>
      </c>
      <c r="Q21" s="49">
        <f>P21*$D$72</f>
        <v>277.2</v>
      </c>
      <c r="R21" s="45">
        <f>T21*$D$71</f>
        <v>25.6025</v>
      </c>
      <c r="S21" s="48">
        <f>R21*$D$72</f>
        <v>281.6275</v>
      </c>
      <c r="T21" s="48">
        <f>V21*$D$67</f>
        <v>26.95</v>
      </c>
      <c r="U21" s="49">
        <f>T21*$D$72</f>
        <v>296.45</v>
      </c>
      <c r="V21" s="45">
        <v>35</v>
      </c>
      <c r="W21" s="72">
        <f>V21*$D$72</f>
        <v>385</v>
      </c>
    </row>
    <row r="22" spans="1:24" s="67" customFormat="1" ht="13.5" customHeight="1">
      <c r="A22" s="89"/>
      <c r="B22" s="66"/>
      <c r="C22" s="27" t="s">
        <v>81</v>
      </c>
      <c r="D22" s="35" t="s">
        <v>1</v>
      </c>
      <c r="E22" s="29" t="s">
        <v>29</v>
      </c>
      <c r="F22" s="45">
        <f>H22*$D$71</f>
        <v>23.56</v>
      </c>
      <c r="G22" s="48">
        <f>F22*$D$72</f>
        <v>259.15999999999997</v>
      </c>
      <c r="H22" s="48">
        <f>V22*$D$70</f>
        <v>24.8</v>
      </c>
      <c r="I22" s="49">
        <f>H22*$D$72</f>
        <v>272.8</v>
      </c>
      <c r="J22" s="45">
        <f>L22*$D$71</f>
        <v>25.46</v>
      </c>
      <c r="K22" s="48">
        <f>J22*$D$72</f>
        <v>280.06</v>
      </c>
      <c r="L22" s="48">
        <f>V22*$D$69</f>
        <v>26.8</v>
      </c>
      <c r="M22" s="49">
        <f>L22*$D$72</f>
        <v>294.8</v>
      </c>
      <c r="N22" s="45">
        <f>P22*$D$71</f>
        <v>27.359999999999996</v>
      </c>
      <c r="O22" s="48">
        <f>N22*$D$72</f>
        <v>300.96</v>
      </c>
      <c r="P22" s="48">
        <f>V22*$D$68</f>
        <v>28.799999999999997</v>
      </c>
      <c r="Q22" s="49">
        <f>P22*$D$72</f>
        <v>316.79999999999995</v>
      </c>
      <c r="R22" s="45">
        <f>T22*$D$71</f>
        <v>29.259999999999998</v>
      </c>
      <c r="S22" s="48">
        <f>R22*$D$72</f>
        <v>321.85999999999996</v>
      </c>
      <c r="T22" s="48">
        <f>V22*$D$67</f>
        <v>30.8</v>
      </c>
      <c r="U22" s="49">
        <f>T22*$D$72</f>
        <v>338.8</v>
      </c>
      <c r="V22" s="45">
        <v>40</v>
      </c>
      <c r="W22" s="72">
        <f>V22*$D$72</f>
        <v>440</v>
      </c>
      <c r="X22" s="87"/>
    </row>
    <row r="23" spans="1:24" ht="13.5" customHeight="1">
      <c r="A23" s="89"/>
      <c r="B23" s="63"/>
      <c r="C23" s="27" t="s">
        <v>113</v>
      </c>
      <c r="D23" s="28" t="s">
        <v>1</v>
      </c>
      <c r="E23" s="29" t="s">
        <v>42</v>
      </c>
      <c r="F23" s="45">
        <f>H23*$D$71</f>
        <v>11.78</v>
      </c>
      <c r="G23" s="48">
        <f>F23*$D$72</f>
        <v>129.57999999999998</v>
      </c>
      <c r="H23" s="48">
        <f>V23*$D$70</f>
        <v>12.4</v>
      </c>
      <c r="I23" s="49">
        <f>H23*$D$72</f>
        <v>136.4</v>
      </c>
      <c r="J23" s="45">
        <f>L23*$D$71</f>
        <v>12.73</v>
      </c>
      <c r="K23" s="48">
        <f>J23*$D$72</f>
        <v>140.03</v>
      </c>
      <c r="L23" s="48">
        <f>V23*$D$69</f>
        <v>13.4</v>
      </c>
      <c r="M23" s="49">
        <f>L23*$D$72</f>
        <v>147.4</v>
      </c>
      <c r="N23" s="45">
        <f>P23*$D$71</f>
        <v>13.679999999999998</v>
      </c>
      <c r="O23" s="48">
        <f>N23*$D$72</f>
        <v>150.48</v>
      </c>
      <c r="P23" s="48">
        <f>V23*$D$68</f>
        <v>14.399999999999999</v>
      </c>
      <c r="Q23" s="49">
        <f>P23*$D$72</f>
        <v>158.39999999999998</v>
      </c>
      <c r="R23" s="45">
        <f>T23*$D$71</f>
        <v>14.629999999999999</v>
      </c>
      <c r="S23" s="48">
        <f>R23*$D$72</f>
        <v>160.92999999999998</v>
      </c>
      <c r="T23" s="48">
        <f>V23*$D$67</f>
        <v>15.4</v>
      </c>
      <c r="U23" s="49">
        <f>T23*$D$72</f>
        <v>169.4</v>
      </c>
      <c r="V23" s="45">
        <v>20</v>
      </c>
      <c r="W23" s="72">
        <f>V23*$D$72</f>
        <v>220</v>
      </c>
      <c r="X23" s="47"/>
    </row>
    <row r="24" spans="1:23" ht="13.5" customHeight="1">
      <c r="A24" s="89"/>
      <c r="B24" s="63"/>
      <c r="C24" s="27" t="s">
        <v>113</v>
      </c>
      <c r="D24" s="28" t="s">
        <v>1</v>
      </c>
      <c r="E24" s="42" t="s">
        <v>97</v>
      </c>
      <c r="F24" s="45">
        <f>H24*$D$71</f>
        <v>35.34</v>
      </c>
      <c r="G24" s="48">
        <f>F24*$D$72</f>
        <v>388.74</v>
      </c>
      <c r="H24" s="48">
        <f>V24*$D$70</f>
        <v>37.2</v>
      </c>
      <c r="I24" s="49">
        <f>H24*$D$72</f>
        <v>409.20000000000005</v>
      </c>
      <c r="J24" s="45">
        <f>L24*$D$71</f>
        <v>38.19</v>
      </c>
      <c r="K24" s="48">
        <f>J24*$D$72</f>
        <v>420.09</v>
      </c>
      <c r="L24" s="48">
        <f>V24*$D$69</f>
        <v>40.2</v>
      </c>
      <c r="M24" s="49">
        <f>L24*$D$72</f>
        <v>442.20000000000005</v>
      </c>
      <c r="N24" s="45">
        <f>P24*$D$71</f>
        <v>41.03999999999999</v>
      </c>
      <c r="O24" s="48">
        <f>N24*$D$72</f>
        <v>451.43999999999994</v>
      </c>
      <c r="P24" s="48">
        <f>V24*$D$68</f>
        <v>43.199999999999996</v>
      </c>
      <c r="Q24" s="49">
        <f>P24*$D$72</f>
        <v>475.19999999999993</v>
      </c>
      <c r="R24" s="45">
        <f>T24*$D$71</f>
        <v>43.89</v>
      </c>
      <c r="S24" s="48">
        <f>R24*$D$72</f>
        <v>482.79</v>
      </c>
      <c r="T24" s="48">
        <f>V24*$D$67</f>
        <v>46.2</v>
      </c>
      <c r="U24" s="49">
        <f>T24*$D$72</f>
        <v>508.20000000000005</v>
      </c>
      <c r="V24" s="45">
        <v>60</v>
      </c>
      <c r="W24" s="72">
        <f>V24*$D$72</f>
        <v>660</v>
      </c>
    </row>
    <row r="25" spans="1:23" s="2" customFormat="1" ht="13.5" customHeight="1">
      <c r="A25" s="89"/>
      <c r="B25" s="62"/>
      <c r="C25" s="32" t="s">
        <v>13</v>
      </c>
      <c r="D25" s="33"/>
      <c r="E25" s="34"/>
      <c r="F25" s="15"/>
      <c r="G25" s="16"/>
      <c r="H25" s="16"/>
      <c r="I25" s="75"/>
      <c r="J25" s="76"/>
      <c r="K25" s="98"/>
      <c r="L25" s="16"/>
      <c r="M25" s="75"/>
      <c r="N25" s="76"/>
      <c r="O25" s="77"/>
      <c r="P25" s="16"/>
      <c r="Q25" s="75"/>
      <c r="R25" s="76"/>
      <c r="S25" s="77"/>
      <c r="T25" s="16"/>
      <c r="U25" s="75"/>
      <c r="V25" s="15"/>
      <c r="W25" s="79"/>
    </row>
    <row r="26" spans="1:23" s="2" customFormat="1" ht="13.5" customHeight="1">
      <c r="A26" s="89"/>
      <c r="B26" s="62"/>
      <c r="C26" s="27" t="s">
        <v>108</v>
      </c>
      <c r="D26" s="28" t="s">
        <v>1</v>
      </c>
      <c r="E26" s="29" t="s">
        <v>109</v>
      </c>
      <c r="F26" s="45">
        <f>H26*$D$71</f>
        <v>20.615</v>
      </c>
      <c r="G26" s="48">
        <f>F26*$D$72</f>
        <v>226.765</v>
      </c>
      <c r="H26" s="48">
        <f>V26*$D$70</f>
        <v>21.7</v>
      </c>
      <c r="I26" s="49">
        <f>H26*$D$72</f>
        <v>238.7</v>
      </c>
      <c r="J26" s="45">
        <f>L26*$D$71</f>
        <v>22.277500000000003</v>
      </c>
      <c r="K26" s="48">
        <f>J26*$D$72</f>
        <v>245.05250000000004</v>
      </c>
      <c r="L26" s="48">
        <f>V26*$D$69</f>
        <v>23.450000000000003</v>
      </c>
      <c r="M26" s="49">
        <f>L26*$D$72</f>
        <v>257.95000000000005</v>
      </c>
      <c r="N26" s="45">
        <f>P26*$D$71</f>
        <v>23.939999999999998</v>
      </c>
      <c r="O26" s="48">
        <f>N26*$D$72</f>
        <v>263.34</v>
      </c>
      <c r="P26" s="48">
        <f>V26*$D$68</f>
        <v>25.2</v>
      </c>
      <c r="Q26" s="49">
        <f>P26*$D$72</f>
        <v>277.2</v>
      </c>
      <c r="R26" s="45">
        <f>T26*$D$71</f>
        <v>25.6025</v>
      </c>
      <c r="S26" s="48">
        <f>R26*$D$72</f>
        <v>281.6275</v>
      </c>
      <c r="T26" s="48">
        <f>V26*$D$67</f>
        <v>26.95</v>
      </c>
      <c r="U26" s="49">
        <f>T26*$D$72</f>
        <v>296.45</v>
      </c>
      <c r="V26" s="45">
        <v>35</v>
      </c>
      <c r="W26" s="72">
        <f>V26*$D$72</f>
        <v>385</v>
      </c>
    </row>
    <row r="27" spans="1:23" ht="13.5" customHeight="1">
      <c r="A27" s="89"/>
      <c r="B27" s="63"/>
      <c r="C27" s="27" t="s">
        <v>30</v>
      </c>
      <c r="D27" s="28" t="s">
        <v>31</v>
      </c>
      <c r="E27" s="29" t="s">
        <v>32</v>
      </c>
      <c r="F27" s="45">
        <f>H27*$D$71</f>
        <v>22.381999999999998</v>
      </c>
      <c r="G27" s="48">
        <f>F27*$D$72</f>
        <v>246.20199999999997</v>
      </c>
      <c r="H27" s="48">
        <f>V27*$D$70</f>
        <v>23.56</v>
      </c>
      <c r="I27" s="49">
        <f>H27*$D$72</f>
        <v>259.15999999999997</v>
      </c>
      <c r="J27" s="45">
        <f>L27*$D$71</f>
        <v>24.187</v>
      </c>
      <c r="K27" s="48">
        <f>J27*$D$72</f>
        <v>266.057</v>
      </c>
      <c r="L27" s="48">
        <f>V27*$D$69</f>
        <v>25.46</v>
      </c>
      <c r="M27" s="49">
        <f>L27*$D$72</f>
        <v>280.06</v>
      </c>
      <c r="N27" s="45">
        <f>P27*$D$71</f>
        <v>25.991999999999997</v>
      </c>
      <c r="O27" s="48">
        <f>N27*$D$72</f>
        <v>285.912</v>
      </c>
      <c r="P27" s="48">
        <f>V27*$D$68</f>
        <v>27.36</v>
      </c>
      <c r="Q27" s="49">
        <f>P27*$D$72</f>
        <v>300.96</v>
      </c>
      <c r="R27" s="45">
        <f>T27*$D$71</f>
        <v>27.797</v>
      </c>
      <c r="S27" s="48">
        <f>R27*$D$72</f>
        <v>305.767</v>
      </c>
      <c r="T27" s="48">
        <f>V27*$D$67</f>
        <v>29.26</v>
      </c>
      <c r="U27" s="49">
        <f>T27*$D$72</f>
        <v>321.86</v>
      </c>
      <c r="V27" s="45">
        <v>38</v>
      </c>
      <c r="W27" s="72">
        <f>V27*$D$72</f>
        <v>418</v>
      </c>
    </row>
    <row r="28" spans="1:23" ht="13.5" customHeight="1">
      <c r="A28" s="89"/>
      <c r="B28" s="63"/>
      <c r="C28" s="27" t="s">
        <v>89</v>
      </c>
      <c r="D28" s="28" t="s">
        <v>31</v>
      </c>
      <c r="E28" s="29" t="s">
        <v>68</v>
      </c>
      <c r="F28" s="45">
        <f>H28*$D$71</f>
        <v>21.204</v>
      </c>
      <c r="G28" s="48">
        <f>F28*$D$72</f>
        <v>233.244</v>
      </c>
      <c r="H28" s="48">
        <f>V28*$D$70</f>
        <v>22.32</v>
      </c>
      <c r="I28" s="49">
        <f>H28*$D$72</f>
        <v>245.52</v>
      </c>
      <c r="J28" s="45">
        <f>L28*$D$71</f>
        <v>22.914</v>
      </c>
      <c r="K28" s="48">
        <f>J28*$D$72</f>
        <v>252.05400000000003</v>
      </c>
      <c r="L28" s="48">
        <f>V28*$D$69</f>
        <v>24.12</v>
      </c>
      <c r="M28" s="49">
        <f>L28*$D$72</f>
        <v>265.32</v>
      </c>
      <c r="N28" s="45">
        <f>P28*$D$71</f>
        <v>24.624</v>
      </c>
      <c r="O28" s="48">
        <f>N28*$D$72</f>
        <v>270.864</v>
      </c>
      <c r="P28" s="48">
        <f>V28*$D$68</f>
        <v>25.919999999999998</v>
      </c>
      <c r="Q28" s="49">
        <f>P28*$D$72</f>
        <v>285.12</v>
      </c>
      <c r="R28" s="45">
        <f>T28*$D$71</f>
        <v>26.333999999999996</v>
      </c>
      <c r="S28" s="48">
        <f>R28*$D$72</f>
        <v>289.674</v>
      </c>
      <c r="T28" s="48">
        <f>V28*$D$67</f>
        <v>27.72</v>
      </c>
      <c r="U28" s="49">
        <f>T28*$D$72</f>
        <v>304.91999999999996</v>
      </c>
      <c r="V28" s="45">
        <v>36</v>
      </c>
      <c r="W28" s="72">
        <f>V28*$D$72</f>
        <v>396</v>
      </c>
    </row>
    <row r="29" spans="1:23" ht="13.5" customHeight="1">
      <c r="A29" s="89"/>
      <c r="B29" s="63"/>
      <c r="C29" s="31" t="s">
        <v>34</v>
      </c>
      <c r="D29" s="36" t="s">
        <v>35</v>
      </c>
      <c r="E29" s="37" t="s">
        <v>36</v>
      </c>
      <c r="F29" s="94" t="s">
        <v>120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6"/>
    </row>
    <row r="30" spans="1:23" ht="13.5" customHeight="1">
      <c r="A30" s="89"/>
      <c r="B30" s="63"/>
      <c r="C30" s="27" t="s">
        <v>37</v>
      </c>
      <c r="D30" s="28" t="s">
        <v>35</v>
      </c>
      <c r="E30" s="29" t="s">
        <v>38</v>
      </c>
      <c r="F30" s="45">
        <f>H30*$D$71</f>
        <v>15.314</v>
      </c>
      <c r="G30" s="48">
        <f>F30*$D$72</f>
        <v>168.454</v>
      </c>
      <c r="H30" s="48">
        <f>V30*$D$70</f>
        <v>16.12</v>
      </c>
      <c r="I30" s="49">
        <f>H30*$D$72</f>
        <v>177.32000000000002</v>
      </c>
      <c r="J30" s="45">
        <f>L30*$D$71</f>
        <v>16.549</v>
      </c>
      <c r="K30" s="48">
        <f>J30*$D$72</f>
        <v>182.039</v>
      </c>
      <c r="L30" s="48">
        <f>V30*$D$69</f>
        <v>17.42</v>
      </c>
      <c r="M30" s="49">
        <f>L30*$D$72</f>
        <v>191.62</v>
      </c>
      <c r="N30" s="45">
        <f>P30*$D$71</f>
        <v>17.784</v>
      </c>
      <c r="O30" s="48">
        <f>N30*$D$72</f>
        <v>195.624</v>
      </c>
      <c r="P30" s="48">
        <f>V30*$D$68</f>
        <v>18.72</v>
      </c>
      <c r="Q30" s="49">
        <f>P30*$D$72</f>
        <v>205.92</v>
      </c>
      <c r="R30" s="45">
        <f>T30*$D$71</f>
        <v>19.019</v>
      </c>
      <c r="S30" s="48">
        <f>R30*$D$72</f>
        <v>209.20899999999997</v>
      </c>
      <c r="T30" s="48">
        <f>V30*$D$67</f>
        <v>20.02</v>
      </c>
      <c r="U30" s="49">
        <f>T30*$D$72</f>
        <v>220.22</v>
      </c>
      <c r="V30" s="45">
        <v>26</v>
      </c>
      <c r="W30" s="72">
        <f>V30*$D$72</f>
        <v>286</v>
      </c>
    </row>
    <row r="31" spans="1:23" ht="13.5" customHeight="1">
      <c r="A31" s="89"/>
      <c r="B31" s="63"/>
      <c r="C31" s="27" t="s">
        <v>39</v>
      </c>
      <c r="D31" s="28" t="s">
        <v>31</v>
      </c>
      <c r="E31" s="29" t="s">
        <v>40</v>
      </c>
      <c r="F31" s="45">
        <f>H31*$D$71</f>
        <v>19.437</v>
      </c>
      <c r="G31" s="48">
        <f>F31*$D$72</f>
        <v>213.80700000000002</v>
      </c>
      <c r="H31" s="48">
        <f>V31*$D$70</f>
        <v>20.46</v>
      </c>
      <c r="I31" s="49">
        <f>H31*$D$72</f>
        <v>225.06</v>
      </c>
      <c r="J31" s="45">
        <f>L31*$D$71</f>
        <v>21.0045</v>
      </c>
      <c r="K31" s="48">
        <f>J31*$D$72</f>
        <v>231.0495</v>
      </c>
      <c r="L31" s="48">
        <f>V31*$D$69</f>
        <v>22.110000000000003</v>
      </c>
      <c r="M31" s="49">
        <f>L31*$D$72</f>
        <v>243.21000000000004</v>
      </c>
      <c r="N31" s="45">
        <f>P31*$D$71</f>
        <v>22.571999999999996</v>
      </c>
      <c r="O31" s="48">
        <f>N31*$D$72</f>
        <v>248.29199999999994</v>
      </c>
      <c r="P31" s="48">
        <f>V31*$D$68</f>
        <v>23.759999999999998</v>
      </c>
      <c r="Q31" s="49">
        <f>P31*$D$72</f>
        <v>261.35999999999996</v>
      </c>
      <c r="R31" s="45">
        <f>T31*$D$71</f>
        <v>24.139499999999998</v>
      </c>
      <c r="S31" s="48">
        <f>R31*$D$72</f>
        <v>265.5345</v>
      </c>
      <c r="T31" s="48">
        <f>V31*$D$67</f>
        <v>25.41</v>
      </c>
      <c r="U31" s="49">
        <f>T31*$D$72</f>
        <v>279.51</v>
      </c>
      <c r="V31" s="45">
        <v>33</v>
      </c>
      <c r="W31" s="72">
        <f>V31*$D$72</f>
        <v>363</v>
      </c>
    </row>
    <row r="32" spans="1:23" ht="13.5" customHeight="1">
      <c r="A32" s="89"/>
      <c r="B32" s="63"/>
      <c r="C32" s="27" t="s">
        <v>41</v>
      </c>
      <c r="D32" s="28" t="s">
        <v>35</v>
      </c>
      <c r="E32" s="29" t="s">
        <v>38</v>
      </c>
      <c r="F32" s="45">
        <f>H32*$D$71</f>
        <v>12.958</v>
      </c>
      <c r="G32" s="48">
        <f>F32*$D$72</f>
        <v>142.538</v>
      </c>
      <c r="H32" s="48">
        <f>V32*$D$70</f>
        <v>13.64</v>
      </c>
      <c r="I32" s="49">
        <f>H32*$D$72</f>
        <v>150.04000000000002</v>
      </c>
      <c r="J32" s="45">
        <f>L32*$D$71</f>
        <v>14.003</v>
      </c>
      <c r="K32" s="48">
        <f>J32*$D$72</f>
        <v>154.03300000000002</v>
      </c>
      <c r="L32" s="48">
        <f>V32*$D$69</f>
        <v>14.74</v>
      </c>
      <c r="M32" s="49">
        <f>L32*$D$72</f>
        <v>162.14000000000001</v>
      </c>
      <c r="N32" s="45">
        <f>P32*$D$71</f>
        <v>15.048</v>
      </c>
      <c r="O32" s="48">
        <f>N32*$D$72</f>
        <v>165.528</v>
      </c>
      <c r="P32" s="48">
        <f>V32*$D$68</f>
        <v>15.84</v>
      </c>
      <c r="Q32" s="49">
        <f>P32*$D$72</f>
        <v>174.24</v>
      </c>
      <c r="R32" s="45">
        <f>T32*$D$71</f>
        <v>16.093</v>
      </c>
      <c r="S32" s="48">
        <f>R32*$D$72</f>
        <v>177.023</v>
      </c>
      <c r="T32" s="48">
        <f>V32*$D$67</f>
        <v>16.94</v>
      </c>
      <c r="U32" s="49">
        <f>T32*$D$72</f>
        <v>186.34</v>
      </c>
      <c r="V32" s="45">
        <v>22</v>
      </c>
      <c r="W32" s="72">
        <f>V32*$D$72</f>
        <v>242</v>
      </c>
    </row>
    <row r="33" spans="1:23" ht="13.5" customHeight="1">
      <c r="A33" s="89"/>
      <c r="B33" s="63"/>
      <c r="C33" s="38" t="s">
        <v>88</v>
      </c>
      <c r="D33" s="28" t="s">
        <v>35</v>
      </c>
      <c r="E33" s="29" t="s">
        <v>36</v>
      </c>
      <c r="F33" s="45">
        <f>H33*$D$71</f>
        <v>25.326999999999998</v>
      </c>
      <c r="G33" s="48">
        <f>F33*$D$72</f>
        <v>278.597</v>
      </c>
      <c r="H33" s="48">
        <f>V33*$D$70</f>
        <v>26.66</v>
      </c>
      <c r="I33" s="49">
        <f>H33*$D$72</f>
        <v>293.26</v>
      </c>
      <c r="J33" s="45">
        <f>L33*$D$71</f>
        <v>27.369500000000002</v>
      </c>
      <c r="K33" s="48">
        <f>J33*$D$72</f>
        <v>301.0645</v>
      </c>
      <c r="L33" s="48">
        <f>V33*$D$69</f>
        <v>28.810000000000002</v>
      </c>
      <c r="M33" s="49">
        <f>L33*$D$72</f>
        <v>316.91</v>
      </c>
      <c r="N33" s="45">
        <f>P33*$D$71</f>
        <v>29.411999999999995</v>
      </c>
      <c r="O33" s="48">
        <f>N33*$D$72</f>
        <v>323.5319999999999</v>
      </c>
      <c r="P33" s="48">
        <f>V33*$D$68</f>
        <v>30.959999999999997</v>
      </c>
      <c r="Q33" s="49">
        <f>P33*$D$72</f>
        <v>340.55999999999995</v>
      </c>
      <c r="R33" s="45">
        <f>T33*$D$71</f>
        <v>31.4545</v>
      </c>
      <c r="S33" s="48">
        <f>R33*$D$72</f>
        <v>345.9995</v>
      </c>
      <c r="T33" s="48">
        <f>V33*$D$67</f>
        <v>33.11</v>
      </c>
      <c r="U33" s="49">
        <f>T33*$D$72</f>
        <v>364.21</v>
      </c>
      <c r="V33" s="45">
        <v>43</v>
      </c>
      <c r="W33" s="72">
        <f>V33*$D$72</f>
        <v>473</v>
      </c>
    </row>
    <row r="34" spans="1:23" ht="13.5" customHeight="1">
      <c r="A34" s="89"/>
      <c r="B34" s="63"/>
      <c r="C34" s="69" t="s">
        <v>90</v>
      </c>
      <c r="D34" s="28" t="s">
        <v>1</v>
      </c>
      <c r="E34" s="52" t="s">
        <v>48</v>
      </c>
      <c r="F34" s="94" t="s">
        <v>120</v>
      </c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6"/>
    </row>
    <row r="35" spans="1:23" ht="13.5" customHeight="1">
      <c r="A35" s="89"/>
      <c r="B35" s="63"/>
      <c r="C35" s="32" t="s">
        <v>14</v>
      </c>
      <c r="D35" s="33"/>
      <c r="E35" s="34"/>
      <c r="F35" s="15"/>
      <c r="G35" s="16"/>
      <c r="H35" s="16"/>
      <c r="I35" s="75"/>
      <c r="J35" s="76"/>
      <c r="K35" s="77"/>
      <c r="L35" s="16"/>
      <c r="M35" s="75"/>
      <c r="N35" s="76"/>
      <c r="O35" s="77"/>
      <c r="P35" s="16"/>
      <c r="Q35" s="75"/>
      <c r="R35" s="76"/>
      <c r="S35" s="77"/>
      <c r="T35" s="16"/>
      <c r="U35" s="75"/>
      <c r="V35" s="15"/>
      <c r="W35" s="79"/>
    </row>
    <row r="36" spans="1:23" ht="13.5" customHeight="1">
      <c r="A36" s="89"/>
      <c r="B36" s="63"/>
      <c r="C36" s="27" t="s">
        <v>0</v>
      </c>
      <c r="D36" s="28" t="s">
        <v>1</v>
      </c>
      <c r="E36" s="29" t="s">
        <v>43</v>
      </c>
      <c r="F36" s="45">
        <f>H36*$D$71</f>
        <v>10.012999999999998</v>
      </c>
      <c r="G36" s="48">
        <f>F36*$D$72</f>
        <v>110.14299999999997</v>
      </c>
      <c r="H36" s="48">
        <f>V36*$D$70</f>
        <v>10.54</v>
      </c>
      <c r="I36" s="49">
        <f>H36*$D$72</f>
        <v>115.94</v>
      </c>
      <c r="J36" s="45">
        <f>L36*$D$71</f>
        <v>10.820500000000001</v>
      </c>
      <c r="K36" s="48">
        <f>J36*$D$72</f>
        <v>119.02550000000001</v>
      </c>
      <c r="L36" s="48">
        <f>V36*$D$69</f>
        <v>11.39</v>
      </c>
      <c r="M36" s="49">
        <f>L36*$D$72</f>
        <v>125.29</v>
      </c>
      <c r="N36" s="45">
        <f>P36*$D$71</f>
        <v>11.628</v>
      </c>
      <c r="O36" s="48">
        <f>N36*$D$72</f>
        <v>127.908</v>
      </c>
      <c r="P36" s="48">
        <f>V36*$D$68</f>
        <v>12.24</v>
      </c>
      <c r="Q36" s="49">
        <f>P36*$D$72</f>
        <v>134.64000000000001</v>
      </c>
      <c r="R36" s="45">
        <f>T36*$D$71</f>
        <v>12.4355</v>
      </c>
      <c r="S36" s="48">
        <f>R36*$D$72</f>
        <v>136.79049999999998</v>
      </c>
      <c r="T36" s="48">
        <f>V36*$D$67</f>
        <v>13.09</v>
      </c>
      <c r="U36" s="49">
        <f>T36*$D$72</f>
        <v>143.99</v>
      </c>
      <c r="V36" s="45">
        <v>17</v>
      </c>
      <c r="W36" s="72">
        <f>V36*$D$72</f>
        <v>187</v>
      </c>
    </row>
    <row r="37" spans="1:23" s="60" customFormat="1" ht="13.5" customHeight="1">
      <c r="A37" s="89"/>
      <c r="B37" s="64"/>
      <c r="C37" s="57" t="s">
        <v>67</v>
      </c>
      <c r="D37" s="58" t="s">
        <v>33</v>
      </c>
      <c r="E37" s="59" t="s">
        <v>98</v>
      </c>
      <c r="F37" s="45">
        <f>H37*$D$71</f>
        <v>14.725</v>
      </c>
      <c r="G37" s="48">
        <f>F37*$D$72</f>
        <v>161.975</v>
      </c>
      <c r="H37" s="48">
        <f>V37*$D$70</f>
        <v>15.5</v>
      </c>
      <c r="I37" s="49">
        <f>H37*$D$72</f>
        <v>170.5</v>
      </c>
      <c r="J37" s="45">
        <f>L37*$D$71</f>
        <v>15.9125</v>
      </c>
      <c r="K37" s="48">
        <f>J37*$D$72</f>
        <v>175.0375</v>
      </c>
      <c r="L37" s="48">
        <f>V37*$D$69</f>
        <v>16.75</v>
      </c>
      <c r="M37" s="49">
        <f>L37*$D$72</f>
        <v>184.25</v>
      </c>
      <c r="N37" s="45">
        <f>P37*$D$71</f>
        <v>17.099999999999998</v>
      </c>
      <c r="O37" s="48">
        <f>N37*$D$72</f>
        <v>188.09999999999997</v>
      </c>
      <c r="P37" s="48">
        <f>V37*$D$68</f>
        <v>18</v>
      </c>
      <c r="Q37" s="49">
        <f>P37*$D$72</f>
        <v>198</v>
      </c>
      <c r="R37" s="45">
        <f>T37*$D$71</f>
        <v>18.287499999999998</v>
      </c>
      <c r="S37" s="48">
        <f>R37*$D$72</f>
        <v>201.16249999999997</v>
      </c>
      <c r="T37" s="48">
        <f>V37*$D$67</f>
        <v>19.25</v>
      </c>
      <c r="U37" s="49">
        <f>T37*$D$72</f>
        <v>211.75</v>
      </c>
      <c r="V37" s="45">
        <v>25</v>
      </c>
      <c r="W37" s="72">
        <f>V37*$D$72</f>
        <v>275</v>
      </c>
    </row>
    <row r="38" spans="1:23" ht="13.5" customHeight="1">
      <c r="A38" s="89"/>
      <c r="B38" s="63"/>
      <c r="C38" s="38" t="s">
        <v>44</v>
      </c>
      <c r="D38" s="28" t="s">
        <v>33</v>
      </c>
      <c r="E38" s="29" t="s">
        <v>45</v>
      </c>
      <c r="F38" s="45">
        <f>H38*$D$71</f>
        <v>11.78</v>
      </c>
      <c r="G38" s="48">
        <f>F38*$D$72</f>
        <v>129.57999999999998</v>
      </c>
      <c r="H38" s="48">
        <f>V38*$D$70</f>
        <v>12.4</v>
      </c>
      <c r="I38" s="49">
        <f>H38*$D$72</f>
        <v>136.4</v>
      </c>
      <c r="J38" s="45">
        <f>L38*$D$71</f>
        <v>12.73</v>
      </c>
      <c r="K38" s="48">
        <f>J38*$D$72</f>
        <v>140.03</v>
      </c>
      <c r="L38" s="48">
        <f>V38*$D$69</f>
        <v>13.4</v>
      </c>
      <c r="M38" s="49">
        <f>L38*$D$72</f>
        <v>147.4</v>
      </c>
      <c r="N38" s="45">
        <f>P38*$D$71</f>
        <v>13.679999999999998</v>
      </c>
      <c r="O38" s="48">
        <f>N38*$D$72</f>
        <v>150.48</v>
      </c>
      <c r="P38" s="48">
        <f>V38*$D$68</f>
        <v>14.399999999999999</v>
      </c>
      <c r="Q38" s="49">
        <f>P38*$D$72</f>
        <v>158.39999999999998</v>
      </c>
      <c r="R38" s="45">
        <f>T38*$D$71</f>
        <v>14.629999999999999</v>
      </c>
      <c r="S38" s="48">
        <f>R38*$D$72</f>
        <v>160.92999999999998</v>
      </c>
      <c r="T38" s="48">
        <f>V38*$D$67</f>
        <v>15.4</v>
      </c>
      <c r="U38" s="49">
        <f>T38*$D$72</f>
        <v>169.4</v>
      </c>
      <c r="V38" s="45">
        <v>20</v>
      </c>
      <c r="W38" s="72">
        <f>V38*$D$72</f>
        <v>220</v>
      </c>
    </row>
    <row r="39" spans="1:23" ht="13.5" customHeight="1">
      <c r="A39" s="89"/>
      <c r="B39" s="63"/>
      <c r="C39" s="38" t="s">
        <v>46</v>
      </c>
      <c r="D39" s="28" t="s">
        <v>33</v>
      </c>
      <c r="E39" s="29" t="s">
        <v>47</v>
      </c>
      <c r="F39" s="45">
        <f>H39*$D$71</f>
        <v>29.45</v>
      </c>
      <c r="G39" s="48">
        <f>F39*$D$72</f>
        <v>323.95</v>
      </c>
      <c r="H39" s="48">
        <f>V39*$D$70</f>
        <v>31</v>
      </c>
      <c r="I39" s="49">
        <f>H39*$D$72</f>
        <v>341</v>
      </c>
      <c r="J39" s="45">
        <f>L39*$D$71</f>
        <v>31.825</v>
      </c>
      <c r="K39" s="48">
        <f>J39*$D$72</f>
        <v>350.075</v>
      </c>
      <c r="L39" s="48">
        <f>V39*$D$69</f>
        <v>33.5</v>
      </c>
      <c r="M39" s="49">
        <f>L39*$D$72</f>
        <v>368.5</v>
      </c>
      <c r="N39" s="45">
        <f>P39*$D$71</f>
        <v>34.199999999999996</v>
      </c>
      <c r="O39" s="48">
        <f>N39*$D$72</f>
        <v>376.19999999999993</v>
      </c>
      <c r="P39" s="48">
        <f>V39*$D$68</f>
        <v>36</v>
      </c>
      <c r="Q39" s="49">
        <f>P39*$D$72</f>
        <v>396</v>
      </c>
      <c r="R39" s="45">
        <f>T39*$D$71</f>
        <v>36.574999999999996</v>
      </c>
      <c r="S39" s="48">
        <f>R39*$D$72</f>
        <v>402.32499999999993</v>
      </c>
      <c r="T39" s="48">
        <f>V39*$D$67</f>
        <v>38.5</v>
      </c>
      <c r="U39" s="49">
        <f>T39*$D$72</f>
        <v>423.5</v>
      </c>
      <c r="V39" s="45">
        <v>50</v>
      </c>
      <c r="W39" s="72">
        <f>V39*$D$72</f>
        <v>550</v>
      </c>
    </row>
    <row r="40" spans="1:23" ht="13.5" customHeight="1">
      <c r="A40" s="89"/>
      <c r="B40" s="63"/>
      <c r="C40" s="27" t="s">
        <v>110</v>
      </c>
      <c r="D40" s="28" t="s">
        <v>31</v>
      </c>
      <c r="E40" s="29" t="s">
        <v>111</v>
      </c>
      <c r="F40" s="45">
        <f>H40*$D$71</f>
        <v>21.204</v>
      </c>
      <c r="G40" s="48">
        <f>F40*$D$72</f>
        <v>233.244</v>
      </c>
      <c r="H40" s="48">
        <f>V40*$D$70</f>
        <v>22.32</v>
      </c>
      <c r="I40" s="49">
        <f>H40*$D$72</f>
        <v>245.52</v>
      </c>
      <c r="J40" s="45">
        <f>L40*$D$71</f>
        <v>22.914</v>
      </c>
      <c r="K40" s="48">
        <f>J40*$D$72</f>
        <v>252.05400000000003</v>
      </c>
      <c r="L40" s="48">
        <f>V40*$D$69</f>
        <v>24.12</v>
      </c>
      <c r="M40" s="49">
        <f>L40*$D$72</f>
        <v>265.32</v>
      </c>
      <c r="N40" s="45">
        <f>P40*$D$71</f>
        <v>24.624</v>
      </c>
      <c r="O40" s="48">
        <f>N40*$D$72</f>
        <v>270.864</v>
      </c>
      <c r="P40" s="48">
        <f>V40*$D$68</f>
        <v>25.919999999999998</v>
      </c>
      <c r="Q40" s="49">
        <f>P40*$D$72</f>
        <v>285.12</v>
      </c>
      <c r="R40" s="45">
        <f>T40*$D$71</f>
        <v>26.333999999999996</v>
      </c>
      <c r="S40" s="48">
        <f>R40*$D$72</f>
        <v>289.674</v>
      </c>
      <c r="T40" s="48">
        <f>V40*$D$67</f>
        <v>27.72</v>
      </c>
      <c r="U40" s="49">
        <f>T40*$D$72</f>
        <v>304.91999999999996</v>
      </c>
      <c r="V40" s="45">
        <v>36</v>
      </c>
      <c r="W40" s="72">
        <f>V40*$D$72</f>
        <v>396</v>
      </c>
    </row>
    <row r="41" spans="1:23" ht="13.5" customHeight="1">
      <c r="A41" s="89"/>
      <c r="B41" s="63"/>
      <c r="C41" s="27" t="s">
        <v>49</v>
      </c>
      <c r="D41" s="28" t="s">
        <v>31</v>
      </c>
      <c r="E41" s="29" t="s">
        <v>50</v>
      </c>
      <c r="F41" s="45">
        <f>H41*$D$71</f>
        <v>12.369</v>
      </c>
      <c r="G41" s="48">
        <f>F41*$D$72</f>
        <v>136.059</v>
      </c>
      <c r="H41" s="48">
        <f>V41*$D$70</f>
        <v>13.02</v>
      </c>
      <c r="I41" s="49">
        <f>H41*$D$72</f>
        <v>143.22</v>
      </c>
      <c r="J41" s="45">
        <f>L41*$D$71</f>
        <v>13.3665</v>
      </c>
      <c r="K41" s="48">
        <f>J41*$D$72</f>
        <v>147.0315</v>
      </c>
      <c r="L41" s="48">
        <f>V41*$D$69</f>
        <v>14.07</v>
      </c>
      <c r="M41" s="49">
        <f>L41*$D$72</f>
        <v>154.77</v>
      </c>
      <c r="N41" s="45">
        <f>P41*$D$71</f>
        <v>14.363999999999999</v>
      </c>
      <c r="O41" s="48">
        <f>N41*$D$72</f>
        <v>158.004</v>
      </c>
      <c r="P41" s="48">
        <f>V41*$D$68</f>
        <v>15.12</v>
      </c>
      <c r="Q41" s="49">
        <f>P41*$D$72</f>
        <v>166.32</v>
      </c>
      <c r="R41" s="45">
        <f>T41*$D$71</f>
        <v>15.361500000000001</v>
      </c>
      <c r="S41" s="48">
        <f>R41*$D$72</f>
        <v>168.97650000000002</v>
      </c>
      <c r="T41" s="48">
        <f>V41*$D$67</f>
        <v>16.17</v>
      </c>
      <c r="U41" s="49">
        <f>T41*$D$72</f>
        <v>177.87</v>
      </c>
      <c r="V41" s="45">
        <v>21</v>
      </c>
      <c r="W41" s="72">
        <f>V41*$D$72</f>
        <v>231</v>
      </c>
    </row>
    <row r="42" spans="1:23" ht="13.5" customHeight="1">
      <c r="A42" s="89"/>
      <c r="B42" s="63"/>
      <c r="C42" s="27" t="s">
        <v>51</v>
      </c>
      <c r="D42" s="28" t="s">
        <v>1</v>
      </c>
      <c r="E42" s="29" t="s">
        <v>43</v>
      </c>
      <c r="F42" s="45">
        <f>H42*$D$71</f>
        <v>18.848</v>
      </c>
      <c r="G42" s="48">
        <f>F42*$D$72</f>
        <v>207.32799999999997</v>
      </c>
      <c r="H42" s="48">
        <f>V42*$D$70</f>
        <v>19.84</v>
      </c>
      <c r="I42" s="49">
        <f>H42*$D$72</f>
        <v>218.24</v>
      </c>
      <c r="J42" s="45">
        <f>L42*$D$71</f>
        <v>20.368</v>
      </c>
      <c r="K42" s="48">
        <f>J42*$D$72</f>
        <v>224.04799999999997</v>
      </c>
      <c r="L42" s="48">
        <f>V42*$D$69</f>
        <v>21.44</v>
      </c>
      <c r="M42" s="49">
        <f>L42*$D$72</f>
        <v>235.84</v>
      </c>
      <c r="N42" s="45">
        <f>P42*$D$71</f>
        <v>21.887999999999998</v>
      </c>
      <c r="O42" s="48">
        <f>N42*$D$72</f>
        <v>240.76799999999997</v>
      </c>
      <c r="P42" s="48">
        <f>V42*$D$68</f>
        <v>23.04</v>
      </c>
      <c r="Q42" s="49">
        <f>P42*$D$72</f>
        <v>253.44</v>
      </c>
      <c r="R42" s="45">
        <f>T42*$D$71</f>
        <v>23.407999999999998</v>
      </c>
      <c r="S42" s="48">
        <f>R42*$D$72</f>
        <v>257.488</v>
      </c>
      <c r="T42" s="48">
        <f>V42*$D$67</f>
        <v>24.64</v>
      </c>
      <c r="U42" s="49">
        <f>T42*$D$72</f>
        <v>271.04</v>
      </c>
      <c r="V42" s="45">
        <v>32</v>
      </c>
      <c r="W42" s="49">
        <f>V42*$D$72</f>
        <v>352</v>
      </c>
    </row>
    <row r="43" spans="1:23" ht="13.5" customHeight="1">
      <c r="A43" s="89"/>
      <c r="B43" s="63"/>
      <c r="C43" s="27" t="s">
        <v>52</v>
      </c>
      <c r="D43" s="28" t="s">
        <v>33</v>
      </c>
      <c r="E43" s="29" t="s">
        <v>112</v>
      </c>
      <c r="F43" s="45">
        <f>H43*$D$71</f>
        <v>14.725</v>
      </c>
      <c r="G43" s="48">
        <f>F43*$D$72</f>
        <v>161.975</v>
      </c>
      <c r="H43" s="48">
        <f>V43*$D$70</f>
        <v>15.5</v>
      </c>
      <c r="I43" s="49">
        <f>H43*$D$72</f>
        <v>170.5</v>
      </c>
      <c r="J43" s="45">
        <f>L43*$D$71</f>
        <v>15.9125</v>
      </c>
      <c r="K43" s="48">
        <f>J43*$D$72</f>
        <v>175.0375</v>
      </c>
      <c r="L43" s="48">
        <f>V43*$D$69</f>
        <v>16.75</v>
      </c>
      <c r="M43" s="49">
        <f>L43*$D$72</f>
        <v>184.25</v>
      </c>
      <c r="N43" s="45">
        <f>P43*$D$71</f>
        <v>17.099999999999998</v>
      </c>
      <c r="O43" s="48">
        <f>N43*$D$72</f>
        <v>188.09999999999997</v>
      </c>
      <c r="P43" s="48">
        <f>V43*$D$68</f>
        <v>18</v>
      </c>
      <c r="Q43" s="49">
        <f>P43*$D$72</f>
        <v>198</v>
      </c>
      <c r="R43" s="45">
        <f>T43*$D$71</f>
        <v>18.287499999999998</v>
      </c>
      <c r="S43" s="48">
        <f>R43*$D$72</f>
        <v>201.16249999999997</v>
      </c>
      <c r="T43" s="48">
        <f>V43*$D$67</f>
        <v>19.25</v>
      </c>
      <c r="U43" s="49">
        <f>T43*$D$72</f>
        <v>211.75</v>
      </c>
      <c r="V43" s="45">
        <v>25</v>
      </c>
      <c r="W43" s="72">
        <f>V43*$D$72</f>
        <v>275</v>
      </c>
    </row>
    <row r="44" spans="1:23" ht="13.5" customHeight="1">
      <c r="A44" s="89"/>
      <c r="B44" s="63"/>
      <c r="C44" s="27" t="s">
        <v>53</v>
      </c>
      <c r="D44" s="28" t="s">
        <v>35</v>
      </c>
      <c r="E44" s="29" t="s">
        <v>38</v>
      </c>
      <c r="F44" s="45">
        <f>H44*$D$71</f>
        <v>20.025999999999996</v>
      </c>
      <c r="G44" s="48">
        <f>F44*$D$72</f>
        <v>220.28599999999994</v>
      </c>
      <c r="H44" s="48">
        <f>V44*$D$70</f>
        <v>21.08</v>
      </c>
      <c r="I44" s="49">
        <f>H44*$D$72</f>
        <v>231.88</v>
      </c>
      <c r="J44" s="45">
        <f>L44*$D$71</f>
        <v>21.641000000000002</v>
      </c>
      <c r="K44" s="48">
        <f>J44*$D$72</f>
        <v>238.05100000000002</v>
      </c>
      <c r="L44" s="48">
        <f>V44*$D$69</f>
        <v>22.78</v>
      </c>
      <c r="M44" s="49">
        <f>L44*$D$72</f>
        <v>250.58</v>
      </c>
      <c r="N44" s="45">
        <f>P44*$D$71</f>
        <v>23.256</v>
      </c>
      <c r="O44" s="48">
        <f>N44*$D$72</f>
        <v>255.816</v>
      </c>
      <c r="P44" s="48">
        <f>V44*$D$68</f>
        <v>24.48</v>
      </c>
      <c r="Q44" s="49">
        <f>P44*$D$72</f>
        <v>269.28000000000003</v>
      </c>
      <c r="R44" s="45">
        <f>T44*$D$71</f>
        <v>24.871</v>
      </c>
      <c r="S44" s="48">
        <f>R44*$D$72</f>
        <v>273.58099999999996</v>
      </c>
      <c r="T44" s="48">
        <f>V44*$D$67</f>
        <v>26.18</v>
      </c>
      <c r="U44" s="49">
        <f>T44*$D$72</f>
        <v>287.98</v>
      </c>
      <c r="V44" s="45">
        <v>34</v>
      </c>
      <c r="W44" s="72">
        <f>V44*$D$72</f>
        <v>374</v>
      </c>
    </row>
    <row r="45" spans="1:23" ht="13.5" customHeight="1">
      <c r="A45" s="89"/>
      <c r="B45" s="63"/>
      <c r="C45" s="27" t="s">
        <v>55</v>
      </c>
      <c r="D45" s="28" t="s">
        <v>33</v>
      </c>
      <c r="E45" s="29" t="s">
        <v>92</v>
      </c>
      <c r="F45" s="45">
        <f>H45*$D$71</f>
        <v>9.424</v>
      </c>
      <c r="G45" s="48">
        <f>F45*$D$72</f>
        <v>103.66399999999999</v>
      </c>
      <c r="H45" s="48">
        <f>V45*$D$70</f>
        <v>9.92</v>
      </c>
      <c r="I45" s="49">
        <f>H45*$D$72</f>
        <v>109.12</v>
      </c>
      <c r="J45" s="45">
        <f>L45*$D$71</f>
        <v>10.184</v>
      </c>
      <c r="K45" s="48">
        <f>J45*$D$72</f>
        <v>112.02399999999999</v>
      </c>
      <c r="L45" s="48">
        <f>V45*$D$69</f>
        <v>10.72</v>
      </c>
      <c r="M45" s="49">
        <f>L45*$D$72</f>
        <v>117.92</v>
      </c>
      <c r="N45" s="45">
        <f>P45*$D$71</f>
        <v>10.943999999999999</v>
      </c>
      <c r="O45" s="48">
        <f>N45*$D$72</f>
        <v>120.38399999999999</v>
      </c>
      <c r="P45" s="48">
        <f>V45*$D$68</f>
        <v>11.52</v>
      </c>
      <c r="Q45" s="49">
        <f>P45*$D$72</f>
        <v>126.72</v>
      </c>
      <c r="R45" s="45">
        <f>T45*$D$71</f>
        <v>11.703999999999999</v>
      </c>
      <c r="S45" s="48">
        <f>R45*$D$72</f>
        <v>128.744</v>
      </c>
      <c r="T45" s="48">
        <f>V45*$D$67</f>
        <v>12.32</v>
      </c>
      <c r="U45" s="49">
        <f>T45*$D$72</f>
        <v>135.52</v>
      </c>
      <c r="V45" s="45">
        <v>16</v>
      </c>
      <c r="W45" s="49">
        <f>V45*$D$72</f>
        <v>176</v>
      </c>
    </row>
    <row r="46" spans="1:23" ht="13.5" customHeight="1">
      <c r="A46" s="89"/>
      <c r="B46" s="63"/>
      <c r="C46" s="27" t="s">
        <v>56</v>
      </c>
      <c r="D46" s="28" t="s">
        <v>35</v>
      </c>
      <c r="E46" s="29" t="s">
        <v>36</v>
      </c>
      <c r="F46" s="45">
        <f>H46*$D$71</f>
        <v>17.67</v>
      </c>
      <c r="G46" s="48">
        <f>F46*$D$72</f>
        <v>194.37</v>
      </c>
      <c r="H46" s="48">
        <f>V46*$D$70</f>
        <v>18.6</v>
      </c>
      <c r="I46" s="49">
        <f>H46*$D$72</f>
        <v>204.60000000000002</v>
      </c>
      <c r="J46" s="45">
        <f>L46*$D$71</f>
        <v>19.095</v>
      </c>
      <c r="K46" s="48">
        <f>J46*$D$72</f>
        <v>210.045</v>
      </c>
      <c r="L46" s="48">
        <f>V46*$D$69</f>
        <v>20.1</v>
      </c>
      <c r="M46" s="49">
        <f>L46*$D$72</f>
        <v>221.10000000000002</v>
      </c>
      <c r="N46" s="45">
        <f>P46*$D$71</f>
        <v>20.519999999999996</v>
      </c>
      <c r="O46" s="48">
        <f>N46*$D$72</f>
        <v>225.71999999999997</v>
      </c>
      <c r="P46" s="48">
        <f>V46*$D$68</f>
        <v>21.599999999999998</v>
      </c>
      <c r="Q46" s="49">
        <f>P46*$D$72</f>
        <v>237.59999999999997</v>
      </c>
      <c r="R46" s="45">
        <f>T46*$D$71</f>
        <v>21.945</v>
      </c>
      <c r="S46" s="48">
        <f>R46*$D$72</f>
        <v>241.395</v>
      </c>
      <c r="T46" s="48">
        <f>V46*$D$67</f>
        <v>23.1</v>
      </c>
      <c r="U46" s="49">
        <f>T46*$D$72</f>
        <v>254.10000000000002</v>
      </c>
      <c r="V46" s="45">
        <v>30</v>
      </c>
      <c r="W46" s="72">
        <f>V46*$D$72</f>
        <v>330</v>
      </c>
    </row>
    <row r="47" spans="1:23" s="71" customFormat="1" ht="13.5" customHeight="1">
      <c r="A47" s="89"/>
      <c r="B47" s="70"/>
      <c r="C47" s="27" t="s">
        <v>93</v>
      </c>
      <c r="D47" s="28" t="s">
        <v>1</v>
      </c>
      <c r="E47" s="29" t="s">
        <v>57</v>
      </c>
      <c r="F47" s="45">
        <f>H47*$D$71</f>
        <v>25.326999999999998</v>
      </c>
      <c r="G47" s="48">
        <f>F47*$D$72</f>
        <v>278.597</v>
      </c>
      <c r="H47" s="48">
        <f>V47*$D$70</f>
        <v>26.66</v>
      </c>
      <c r="I47" s="49">
        <f>H47*$D$72</f>
        <v>293.26</v>
      </c>
      <c r="J47" s="45">
        <f>L47*$D$71</f>
        <v>27.369500000000002</v>
      </c>
      <c r="K47" s="48">
        <f>J47*$D$72</f>
        <v>301.0645</v>
      </c>
      <c r="L47" s="48">
        <f>V47*$D$69</f>
        <v>28.810000000000002</v>
      </c>
      <c r="M47" s="49">
        <f>L47*$D$72</f>
        <v>316.91</v>
      </c>
      <c r="N47" s="45">
        <f>P47*$D$71</f>
        <v>29.411999999999995</v>
      </c>
      <c r="O47" s="48">
        <f>N47*$D$72</f>
        <v>323.5319999999999</v>
      </c>
      <c r="P47" s="48">
        <f>V47*$D$68</f>
        <v>30.959999999999997</v>
      </c>
      <c r="Q47" s="49">
        <f>P47*$D$72</f>
        <v>340.55999999999995</v>
      </c>
      <c r="R47" s="45">
        <f>T47*$D$71</f>
        <v>31.4545</v>
      </c>
      <c r="S47" s="48">
        <f>R47*$D$72</f>
        <v>345.9995</v>
      </c>
      <c r="T47" s="48">
        <f>V47*$D$67</f>
        <v>33.11</v>
      </c>
      <c r="U47" s="49">
        <f>T47*$D$72</f>
        <v>364.21</v>
      </c>
      <c r="V47" s="45">
        <v>43</v>
      </c>
      <c r="W47" s="72">
        <f>V47*$D$72</f>
        <v>473</v>
      </c>
    </row>
    <row r="48" spans="1:23" s="2" customFormat="1" ht="13.5" customHeight="1">
      <c r="A48" s="89"/>
      <c r="B48" s="62"/>
      <c r="C48" s="27" t="s">
        <v>104</v>
      </c>
      <c r="D48" s="28" t="s">
        <v>1</v>
      </c>
      <c r="E48" s="29" t="s">
        <v>86</v>
      </c>
      <c r="F48" s="45">
        <f>H48*$D$71</f>
        <v>26.505</v>
      </c>
      <c r="G48" s="48">
        <f>F48*$D$72</f>
        <v>291.555</v>
      </c>
      <c r="H48" s="48">
        <f>V48*$D$70</f>
        <v>27.9</v>
      </c>
      <c r="I48" s="49">
        <f>H48*$D$72</f>
        <v>306.9</v>
      </c>
      <c r="J48" s="45">
        <f>L48*$D$71</f>
        <v>28.642500000000002</v>
      </c>
      <c r="K48" s="48">
        <f>J48*$D$72</f>
        <v>315.0675</v>
      </c>
      <c r="L48" s="48">
        <f>V48*$D$69</f>
        <v>30.150000000000002</v>
      </c>
      <c r="M48" s="49">
        <f>L48*$D$72</f>
        <v>331.65000000000003</v>
      </c>
      <c r="N48" s="45">
        <f>P48*$D$71</f>
        <v>30.779999999999998</v>
      </c>
      <c r="O48" s="48">
        <f>N48*$D$72</f>
        <v>338.58</v>
      </c>
      <c r="P48" s="48">
        <f>V48*$D$68</f>
        <v>32.4</v>
      </c>
      <c r="Q48" s="49">
        <f>P48*$D$72</f>
        <v>356.4</v>
      </c>
      <c r="R48" s="45">
        <f>T48*$D$71</f>
        <v>32.9175</v>
      </c>
      <c r="S48" s="48">
        <f>R48*$D$72</f>
        <v>362.0925</v>
      </c>
      <c r="T48" s="48">
        <f>V48*$D$67</f>
        <v>34.65</v>
      </c>
      <c r="U48" s="49">
        <f>T48*$D$72</f>
        <v>381.15</v>
      </c>
      <c r="V48" s="45">
        <v>45</v>
      </c>
      <c r="W48" s="72">
        <f>V48*$D$72</f>
        <v>495</v>
      </c>
    </row>
    <row r="49" spans="1:23" s="2" customFormat="1" ht="13.5" customHeight="1">
      <c r="A49" s="89"/>
      <c r="B49" s="62"/>
      <c r="C49" s="86" t="s">
        <v>102</v>
      </c>
      <c r="D49" s="28" t="s">
        <v>1</v>
      </c>
      <c r="E49" s="29" t="s">
        <v>103</v>
      </c>
      <c r="F49" s="45">
        <f>H49*$D$71</f>
        <v>26.505</v>
      </c>
      <c r="G49" s="48">
        <f>F49*$D$72</f>
        <v>291.555</v>
      </c>
      <c r="H49" s="48">
        <f>V49*$D$70</f>
        <v>27.9</v>
      </c>
      <c r="I49" s="49">
        <f>H49*$D$72</f>
        <v>306.9</v>
      </c>
      <c r="J49" s="45">
        <f>L49*$D$71</f>
        <v>28.642500000000002</v>
      </c>
      <c r="K49" s="48">
        <f>J49*$D$72</f>
        <v>315.0675</v>
      </c>
      <c r="L49" s="48">
        <f>V49*$D$69</f>
        <v>30.150000000000002</v>
      </c>
      <c r="M49" s="49">
        <f>L49*$D$72</f>
        <v>331.65000000000003</v>
      </c>
      <c r="N49" s="45">
        <f>P49*$D$71</f>
        <v>30.779999999999998</v>
      </c>
      <c r="O49" s="48">
        <f>N49*$D$72</f>
        <v>338.58</v>
      </c>
      <c r="P49" s="48">
        <f>V49*$D$68</f>
        <v>32.4</v>
      </c>
      <c r="Q49" s="49">
        <f>P49*$D$72</f>
        <v>356.4</v>
      </c>
      <c r="R49" s="45">
        <f>T49*$D$71</f>
        <v>32.9175</v>
      </c>
      <c r="S49" s="48">
        <f>R49*$D$72</f>
        <v>362.0925</v>
      </c>
      <c r="T49" s="48">
        <f>V49*$D$67</f>
        <v>34.65</v>
      </c>
      <c r="U49" s="49">
        <f>T49*$D$72</f>
        <v>381.15</v>
      </c>
      <c r="V49" s="45">
        <v>45</v>
      </c>
      <c r="W49" s="72">
        <f>V49*$D$72</f>
        <v>495</v>
      </c>
    </row>
    <row r="50" spans="1:23" ht="13.5" customHeight="1">
      <c r="A50" s="89"/>
      <c r="B50" s="63"/>
      <c r="C50" s="32" t="s">
        <v>15</v>
      </c>
      <c r="D50" s="33"/>
      <c r="E50" s="34"/>
      <c r="F50" s="15"/>
      <c r="G50" s="16"/>
      <c r="H50" s="16"/>
      <c r="I50" s="75"/>
      <c r="J50" s="76"/>
      <c r="K50" s="98"/>
      <c r="L50" s="16"/>
      <c r="M50" s="75"/>
      <c r="N50" s="76"/>
      <c r="O50" s="77"/>
      <c r="P50" s="16"/>
      <c r="Q50" s="75"/>
      <c r="R50" s="76"/>
      <c r="S50" s="77"/>
      <c r="T50" s="16"/>
      <c r="U50" s="75"/>
      <c r="V50" s="15"/>
      <c r="W50" s="79"/>
    </row>
    <row r="51" spans="1:23" ht="13.5" customHeight="1">
      <c r="A51" s="89"/>
      <c r="B51" s="63"/>
      <c r="C51" s="27" t="s">
        <v>87</v>
      </c>
      <c r="D51" s="28" t="s">
        <v>35</v>
      </c>
      <c r="E51" s="29" t="s">
        <v>38</v>
      </c>
      <c r="F51" s="45">
        <f>H51*$D$71</f>
        <v>10.602</v>
      </c>
      <c r="G51" s="48">
        <f>F51*$D$72</f>
        <v>116.622</v>
      </c>
      <c r="H51" s="48">
        <f>V51*$D$70</f>
        <v>11.16</v>
      </c>
      <c r="I51" s="49">
        <f>H51*$D$72</f>
        <v>122.76</v>
      </c>
      <c r="J51" s="45">
        <f>L51*$D$71</f>
        <v>11.457</v>
      </c>
      <c r="K51" s="48">
        <f>J51*$D$72</f>
        <v>126.02700000000002</v>
      </c>
      <c r="L51" s="48">
        <f>V51*$D$69</f>
        <v>12.06</v>
      </c>
      <c r="M51" s="49">
        <f>L51*$D$72</f>
        <v>132.66</v>
      </c>
      <c r="N51" s="45">
        <f>P51*$D$71</f>
        <v>12.312</v>
      </c>
      <c r="O51" s="48">
        <f>N51*$D$72</f>
        <v>135.432</v>
      </c>
      <c r="P51" s="48">
        <f>V51*$D$68</f>
        <v>12.959999999999999</v>
      </c>
      <c r="Q51" s="49">
        <f>P51*$D$72</f>
        <v>142.56</v>
      </c>
      <c r="R51" s="45">
        <f>T51*$D$71</f>
        <v>13.166999999999998</v>
      </c>
      <c r="S51" s="48">
        <f>R51*$D$72</f>
        <v>144.837</v>
      </c>
      <c r="T51" s="48">
        <f>V51*$D$67</f>
        <v>13.86</v>
      </c>
      <c r="U51" s="49">
        <f>T51*$D$72</f>
        <v>152.45999999999998</v>
      </c>
      <c r="V51" s="45">
        <v>18</v>
      </c>
      <c r="W51" s="72">
        <f>V51*$D$72</f>
        <v>198</v>
      </c>
    </row>
    <row r="52" spans="1:23" ht="13.5" customHeight="1">
      <c r="A52" s="89"/>
      <c r="B52" s="63"/>
      <c r="C52" s="27" t="s">
        <v>58</v>
      </c>
      <c r="D52" s="28" t="s">
        <v>33</v>
      </c>
      <c r="E52" s="29" t="s">
        <v>59</v>
      </c>
      <c r="F52" s="45">
        <f>H52*$D$71</f>
        <v>5.89</v>
      </c>
      <c r="G52" s="48">
        <f>F52*$D$72</f>
        <v>64.78999999999999</v>
      </c>
      <c r="H52" s="48">
        <f>V52*$D$70</f>
        <v>6.2</v>
      </c>
      <c r="I52" s="49">
        <f>H52*$D$72</f>
        <v>68.2</v>
      </c>
      <c r="J52" s="45">
        <f>L52*$D$71</f>
        <v>6.365</v>
      </c>
      <c r="K52" s="48">
        <f>J52*$D$72</f>
        <v>70.015</v>
      </c>
      <c r="L52" s="48">
        <f>V52*$D$69</f>
        <v>6.7</v>
      </c>
      <c r="M52" s="49">
        <f>L52*$D$72</f>
        <v>73.7</v>
      </c>
      <c r="N52" s="45">
        <f>P52*$D$71</f>
        <v>6.839999999999999</v>
      </c>
      <c r="O52" s="48">
        <f>N52*$D$72</f>
        <v>75.24</v>
      </c>
      <c r="P52" s="48">
        <f>V52*$D$68</f>
        <v>7.199999999999999</v>
      </c>
      <c r="Q52" s="49">
        <f>P52*$D$72</f>
        <v>79.19999999999999</v>
      </c>
      <c r="R52" s="45">
        <f>T52*$D$71</f>
        <v>7.3149999999999995</v>
      </c>
      <c r="S52" s="48">
        <f>R52*$D$72</f>
        <v>80.46499999999999</v>
      </c>
      <c r="T52" s="48">
        <f>V52*$D$67</f>
        <v>7.7</v>
      </c>
      <c r="U52" s="49">
        <f>T52*$D$72</f>
        <v>84.7</v>
      </c>
      <c r="V52" s="45">
        <v>10</v>
      </c>
      <c r="W52" s="72">
        <f>V52*$D$72</f>
        <v>110</v>
      </c>
    </row>
    <row r="53" spans="1:23" ht="13.5" customHeight="1">
      <c r="A53" s="89"/>
      <c r="B53" s="63"/>
      <c r="C53" s="27" t="s">
        <v>60</v>
      </c>
      <c r="D53" s="28" t="s">
        <v>33</v>
      </c>
      <c r="E53" s="29" t="s">
        <v>59</v>
      </c>
      <c r="F53" s="45">
        <f>H53*$D$71</f>
        <v>6.479</v>
      </c>
      <c r="G53" s="48">
        <f>F53*$D$72</f>
        <v>71.269</v>
      </c>
      <c r="H53" s="48">
        <f>V53*$D$70</f>
        <v>6.82</v>
      </c>
      <c r="I53" s="49">
        <f>H53*$D$72</f>
        <v>75.02000000000001</v>
      </c>
      <c r="J53" s="45">
        <f>L53*$D$71</f>
        <v>7.0015</v>
      </c>
      <c r="K53" s="48">
        <f>J53*$D$72</f>
        <v>77.01650000000001</v>
      </c>
      <c r="L53" s="48">
        <f>V53*$D$69</f>
        <v>7.37</v>
      </c>
      <c r="M53" s="49">
        <f>L53*$D$72</f>
        <v>81.07000000000001</v>
      </c>
      <c r="N53" s="45">
        <f>P53*$D$71</f>
        <v>7.524</v>
      </c>
      <c r="O53" s="48">
        <f>N53*$D$72</f>
        <v>82.764</v>
      </c>
      <c r="P53" s="48">
        <f>V53*$D$68</f>
        <v>7.92</v>
      </c>
      <c r="Q53" s="49">
        <f>P53*$D$72</f>
        <v>87.12</v>
      </c>
      <c r="R53" s="45">
        <f>T53*$D$71</f>
        <v>8.0465</v>
      </c>
      <c r="S53" s="48">
        <f>R53*$D$72</f>
        <v>88.5115</v>
      </c>
      <c r="T53" s="48">
        <f>V53*$D$67</f>
        <v>8.47</v>
      </c>
      <c r="U53" s="49">
        <f>T53*$D$72</f>
        <v>93.17</v>
      </c>
      <c r="V53" s="45">
        <v>11</v>
      </c>
      <c r="W53" s="72">
        <f>V53*$D$72</f>
        <v>121</v>
      </c>
    </row>
    <row r="54" spans="1:23" ht="13.5" customHeight="1">
      <c r="A54" s="89"/>
      <c r="B54" s="63"/>
      <c r="C54" s="27" t="s">
        <v>69</v>
      </c>
      <c r="D54" s="28" t="s">
        <v>70</v>
      </c>
      <c r="E54" s="29" t="s">
        <v>71</v>
      </c>
      <c r="F54" s="45">
        <f>H54*$D$71</f>
        <v>8.835</v>
      </c>
      <c r="G54" s="48">
        <f>F54*$D$72</f>
        <v>97.185</v>
      </c>
      <c r="H54" s="48">
        <f>V54*$D$70</f>
        <v>9.3</v>
      </c>
      <c r="I54" s="49">
        <f>H54*$D$72</f>
        <v>102.30000000000001</v>
      </c>
      <c r="J54" s="45">
        <f>L54*$D$71</f>
        <v>9.5475</v>
      </c>
      <c r="K54" s="48">
        <f>J54*$D$72</f>
        <v>105.0225</v>
      </c>
      <c r="L54" s="48">
        <f>V54*$D$69</f>
        <v>10.05</v>
      </c>
      <c r="M54" s="49">
        <f>L54*$D$72</f>
        <v>110.55000000000001</v>
      </c>
      <c r="N54" s="45">
        <f>P54*$D$71</f>
        <v>10.259999999999998</v>
      </c>
      <c r="O54" s="48">
        <f>N54*$D$72</f>
        <v>112.85999999999999</v>
      </c>
      <c r="P54" s="48">
        <f>V54*$D$68</f>
        <v>10.799999999999999</v>
      </c>
      <c r="Q54" s="49">
        <f>P54*$D$72</f>
        <v>118.79999999999998</v>
      </c>
      <c r="R54" s="45">
        <f>T54*$D$71</f>
        <v>10.9725</v>
      </c>
      <c r="S54" s="48">
        <f>R54*$D$72</f>
        <v>120.6975</v>
      </c>
      <c r="T54" s="48">
        <f>V54*$D$67</f>
        <v>11.55</v>
      </c>
      <c r="U54" s="49">
        <f>T54*$D$72</f>
        <v>127.05000000000001</v>
      </c>
      <c r="V54" s="45">
        <v>15</v>
      </c>
      <c r="W54" s="72">
        <f>V54*$D$72</f>
        <v>165</v>
      </c>
    </row>
    <row r="55" spans="1:23" s="13" customFormat="1" ht="13.5" customHeight="1">
      <c r="A55" s="89"/>
      <c r="B55" s="82"/>
      <c r="C55" s="27" t="s">
        <v>72</v>
      </c>
      <c r="D55" s="28" t="s">
        <v>1</v>
      </c>
      <c r="E55" s="52" t="s">
        <v>73</v>
      </c>
      <c r="F55" s="45">
        <f>H55*$D$71</f>
        <v>17.67</v>
      </c>
      <c r="G55" s="48">
        <f>F55*$D$72</f>
        <v>194.37</v>
      </c>
      <c r="H55" s="48">
        <f>V55*$D$70</f>
        <v>18.6</v>
      </c>
      <c r="I55" s="49">
        <f>H55*$D$72</f>
        <v>204.60000000000002</v>
      </c>
      <c r="J55" s="45">
        <f>L55*$D$71</f>
        <v>19.095</v>
      </c>
      <c r="K55" s="48">
        <f>J55*$D$72</f>
        <v>210.045</v>
      </c>
      <c r="L55" s="48">
        <f>V55*$D$69</f>
        <v>20.1</v>
      </c>
      <c r="M55" s="49">
        <f>L55*$D$72</f>
        <v>221.10000000000002</v>
      </c>
      <c r="N55" s="45">
        <f>P55*$D$71</f>
        <v>20.519999999999996</v>
      </c>
      <c r="O55" s="48">
        <f>N55*$D$72</f>
        <v>225.71999999999997</v>
      </c>
      <c r="P55" s="48">
        <f>V55*$D$68</f>
        <v>21.599999999999998</v>
      </c>
      <c r="Q55" s="49">
        <f>P55*$D$72</f>
        <v>237.59999999999997</v>
      </c>
      <c r="R55" s="45">
        <f>T55*$D$71</f>
        <v>21.945</v>
      </c>
      <c r="S55" s="48">
        <f>R55*$D$72</f>
        <v>241.395</v>
      </c>
      <c r="T55" s="48">
        <f>V55*$D$67</f>
        <v>23.1</v>
      </c>
      <c r="U55" s="49">
        <f>T55*$D$72</f>
        <v>254.10000000000002</v>
      </c>
      <c r="V55" s="45">
        <v>30</v>
      </c>
      <c r="W55" s="72">
        <f>V55*$D$72</f>
        <v>330</v>
      </c>
    </row>
    <row r="56" spans="1:23" ht="13.5" customHeight="1">
      <c r="A56" s="89"/>
      <c r="B56" s="63"/>
      <c r="C56" s="27" t="s">
        <v>61</v>
      </c>
      <c r="D56" s="28" t="s">
        <v>35</v>
      </c>
      <c r="E56" s="29" t="s">
        <v>54</v>
      </c>
      <c r="F56" s="45">
        <f>H56*$D$71</f>
        <v>9.424</v>
      </c>
      <c r="G56" s="48">
        <f>F56*$D$72</f>
        <v>103.66399999999999</v>
      </c>
      <c r="H56" s="48">
        <f>V56*$D$70</f>
        <v>9.92</v>
      </c>
      <c r="I56" s="49">
        <f>H56*$D$72</f>
        <v>109.12</v>
      </c>
      <c r="J56" s="45">
        <f>L56*$D$71</f>
        <v>10.184</v>
      </c>
      <c r="K56" s="48">
        <f>J56*$D$72</f>
        <v>112.02399999999999</v>
      </c>
      <c r="L56" s="48">
        <f>V56*$D$69</f>
        <v>10.72</v>
      </c>
      <c r="M56" s="49">
        <f>L56*$D$72</f>
        <v>117.92</v>
      </c>
      <c r="N56" s="45">
        <f>P56*$D$71</f>
        <v>10.943999999999999</v>
      </c>
      <c r="O56" s="48">
        <f>N56*$D$72</f>
        <v>120.38399999999999</v>
      </c>
      <c r="P56" s="48">
        <f>V56*$D$68</f>
        <v>11.52</v>
      </c>
      <c r="Q56" s="49">
        <f>P56*$D$72</f>
        <v>126.72</v>
      </c>
      <c r="R56" s="45">
        <f>T56*$D$71</f>
        <v>11.703999999999999</v>
      </c>
      <c r="S56" s="48">
        <f>R56*$D$72</f>
        <v>128.744</v>
      </c>
      <c r="T56" s="48">
        <f>V56*$D$67</f>
        <v>12.32</v>
      </c>
      <c r="U56" s="49">
        <f>T56*$D$72</f>
        <v>135.52</v>
      </c>
      <c r="V56" s="45">
        <v>16</v>
      </c>
      <c r="W56" s="72">
        <f>V56*$D$72</f>
        <v>176</v>
      </c>
    </row>
    <row r="57" spans="1:23" ht="13.5" customHeight="1">
      <c r="A57" s="89"/>
      <c r="B57" s="63"/>
      <c r="C57" s="32" t="s">
        <v>62</v>
      </c>
      <c r="D57" s="33"/>
      <c r="E57" s="34"/>
      <c r="F57" s="15"/>
      <c r="G57" s="16"/>
      <c r="H57" s="16"/>
      <c r="I57" s="75"/>
      <c r="J57" s="76"/>
      <c r="K57" s="98"/>
      <c r="L57" s="16"/>
      <c r="M57" s="75"/>
      <c r="N57" s="76"/>
      <c r="O57" s="77"/>
      <c r="P57" s="16"/>
      <c r="Q57" s="75"/>
      <c r="R57" s="76"/>
      <c r="S57" s="77"/>
      <c r="T57" s="16"/>
      <c r="U57" s="75"/>
      <c r="V57" s="15"/>
      <c r="W57" s="79"/>
    </row>
    <row r="58" spans="1:23" s="13" customFormat="1" ht="13.5" customHeight="1">
      <c r="A58" s="89"/>
      <c r="B58" s="82"/>
      <c r="C58" s="27" t="s">
        <v>91</v>
      </c>
      <c r="D58" s="28" t="s">
        <v>33</v>
      </c>
      <c r="E58" s="29" t="s">
        <v>95</v>
      </c>
      <c r="F58" s="45">
        <f>H58*$D$71</f>
        <v>14.136</v>
      </c>
      <c r="G58" s="48">
        <f>F58*$D$72</f>
        <v>155.49599999999998</v>
      </c>
      <c r="H58" s="48">
        <f>V58*$D$70</f>
        <v>14.879999999999999</v>
      </c>
      <c r="I58" s="49">
        <f>H58*$D$72</f>
        <v>163.67999999999998</v>
      </c>
      <c r="J58" s="45">
        <f>L58*$D$71</f>
        <v>15.276000000000002</v>
      </c>
      <c r="K58" s="48">
        <f>J58*$D$72</f>
        <v>168.03600000000003</v>
      </c>
      <c r="L58" s="48">
        <f>V58*$D$69</f>
        <v>16.080000000000002</v>
      </c>
      <c r="M58" s="49">
        <f>L58*$D$72</f>
        <v>176.88000000000002</v>
      </c>
      <c r="N58" s="45">
        <f>P58*$D$71</f>
        <v>16.416</v>
      </c>
      <c r="O58" s="48">
        <f>N58*$D$72</f>
        <v>180.576</v>
      </c>
      <c r="P58" s="48">
        <f>V58*$D$68</f>
        <v>17.28</v>
      </c>
      <c r="Q58" s="49">
        <f>P58*$D$72</f>
        <v>190.08</v>
      </c>
      <c r="R58" s="45">
        <f>T58*$D$71</f>
        <v>17.556</v>
      </c>
      <c r="S58" s="48">
        <f>R58*$D$72</f>
        <v>193.116</v>
      </c>
      <c r="T58" s="48">
        <f>V58*$D$67</f>
        <v>18.48</v>
      </c>
      <c r="U58" s="49">
        <f>T58*$D$72</f>
        <v>203.28</v>
      </c>
      <c r="V58" s="45">
        <v>24</v>
      </c>
      <c r="W58" s="72">
        <f>V58*$D$72</f>
        <v>264</v>
      </c>
    </row>
    <row r="59" spans="1:23" ht="13.5" customHeight="1">
      <c r="A59" s="89"/>
      <c r="B59" s="63"/>
      <c r="C59" s="27" t="s">
        <v>106</v>
      </c>
      <c r="D59" s="28" t="s">
        <v>1</v>
      </c>
      <c r="E59" s="29" t="s">
        <v>105</v>
      </c>
      <c r="F59" s="45">
        <f>H59*$D$71</f>
        <v>10.602</v>
      </c>
      <c r="G59" s="48">
        <f>F59*$D$72</f>
        <v>116.622</v>
      </c>
      <c r="H59" s="48">
        <f>V59*$D$70</f>
        <v>11.16</v>
      </c>
      <c r="I59" s="49">
        <f>H59*$D$72</f>
        <v>122.76</v>
      </c>
      <c r="J59" s="45">
        <f>L59*$D$71</f>
        <v>11.457</v>
      </c>
      <c r="K59" s="48">
        <f>J59*$D$72</f>
        <v>126.02700000000002</v>
      </c>
      <c r="L59" s="48">
        <f>V59*$D$69</f>
        <v>12.06</v>
      </c>
      <c r="M59" s="49">
        <f>L59*$D$72</f>
        <v>132.66</v>
      </c>
      <c r="N59" s="45">
        <f>P59*$D$71</f>
        <v>12.312</v>
      </c>
      <c r="O59" s="48">
        <f>N59*$D$72</f>
        <v>135.432</v>
      </c>
      <c r="P59" s="48">
        <f>V59*$D$68</f>
        <v>12.959999999999999</v>
      </c>
      <c r="Q59" s="49">
        <f>P59*$D$72</f>
        <v>142.56</v>
      </c>
      <c r="R59" s="45">
        <f>T59*$D$71</f>
        <v>13.166999999999998</v>
      </c>
      <c r="S59" s="48">
        <f>R59*$D$72</f>
        <v>144.837</v>
      </c>
      <c r="T59" s="48">
        <f>V59*$D$67</f>
        <v>13.86</v>
      </c>
      <c r="U59" s="49">
        <f>T59*$D$72</f>
        <v>152.45999999999998</v>
      </c>
      <c r="V59" s="45">
        <v>18</v>
      </c>
      <c r="W59" s="72">
        <f>V59*$D$72</f>
        <v>198</v>
      </c>
    </row>
    <row r="60" spans="1:23" ht="13.5" customHeight="1">
      <c r="A60" s="89"/>
      <c r="B60" s="63"/>
      <c r="C60" s="30" t="s">
        <v>63</v>
      </c>
      <c r="D60" s="28" t="s">
        <v>64</v>
      </c>
      <c r="E60" s="43" t="s">
        <v>114</v>
      </c>
      <c r="F60" s="45">
        <f>H60*$D$71</f>
        <v>44.175</v>
      </c>
      <c r="G60" s="48">
        <f>F60*$D$72</f>
        <v>485.92499999999995</v>
      </c>
      <c r="H60" s="48">
        <f>V60*$D$70</f>
        <v>46.5</v>
      </c>
      <c r="I60" s="49">
        <f>H60*$D$72</f>
        <v>511.5</v>
      </c>
      <c r="J60" s="45">
        <f>L60*$D$71</f>
        <v>47.7375</v>
      </c>
      <c r="K60" s="48">
        <f>J60*$D$72</f>
        <v>525.1125</v>
      </c>
      <c r="L60" s="48">
        <f>V60*$D$69</f>
        <v>50.25</v>
      </c>
      <c r="M60" s="49">
        <f>L60*$D$72</f>
        <v>552.75</v>
      </c>
      <c r="N60" s="45">
        <f>P60*$D$71</f>
        <v>51.3</v>
      </c>
      <c r="O60" s="48">
        <f>N60*$D$72</f>
        <v>564.3</v>
      </c>
      <c r="P60" s="48">
        <f>V60*$D$68</f>
        <v>54</v>
      </c>
      <c r="Q60" s="49">
        <f>P60*$D$72</f>
        <v>594</v>
      </c>
      <c r="R60" s="45">
        <f>T60*$D$71</f>
        <v>54.8625</v>
      </c>
      <c r="S60" s="48">
        <f>R60*$D$72</f>
        <v>603.4875</v>
      </c>
      <c r="T60" s="48">
        <f>V60*$D$67</f>
        <v>57.75</v>
      </c>
      <c r="U60" s="49">
        <f>T60*$D$72</f>
        <v>635.25</v>
      </c>
      <c r="V60" s="45">
        <v>75</v>
      </c>
      <c r="W60" s="72">
        <f>V60*$D$72</f>
        <v>825</v>
      </c>
    </row>
    <row r="61" spans="1:23" ht="13.5" customHeight="1">
      <c r="A61" s="85"/>
      <c r="B61" s="65"/>
      <c r="C61" s="30" t="s">
        <v>99</v>
      </c>
      <c r="D61" s="28" t="s">
        <v>33</v>
      </c>
      <c r="E61" s="29" t="s">
        <v>95</v>
      </c>
      <c r="F61" s="45">
        <f>H61*$D$71</f>
        <v>14.136</v>
      </c>
      <c r="G61" s="48">
        <f>F61*$D$72</f>
        <v>155.49599999999998</v>
      </c>
      <c r="H61" s="48">
        <f>V61*$D$70</f>
        <v>14.879999999999999</v>
      </c>
      <c r="I61" s="49">
        <f>H61*$D$72</f>
        <v>163.67999999999998</v>
      </c>
      <c r="J61" s="45">
        <f>L61*$D$71</f>
        <v>15.276000000000002</v>
      </c>
      <c r="K61" s="48">
        <f>J61*$D$72</f>
        <v>168.03600000000003</v>
      </c>
      <c r="L61" s="48">
        <f>V61*$D$69</f>
        <v>16.080000000000002</v>
      </c>
      <c r="M61" s="49">
        <f>L61*$D$72</f>
        <v>176.88000000000002</v>
      </c>
      <c r="N61" s="45">
        <f>P61*$D$71</f>
        <v>16.416</v>
      </c>
      <c r="O61" s="48">
        <f>N61*$D$72</f>
        <v>180.576</v>
      </c>
      <c r="P61" s="48">
        <f>V61*$D$68</f>
        <v>17.28</v>
      </c>
      <c r="Q61" s="49">
        <f>P61*$D$72</f>
        <v>190.08</v>
      </c>
      <c r="R61" s="45">
        <f>T61*$D$71</f>
        <v>17.556</v>
      </c>
      <c r="S61" s="48">
        <f>R61*$D$72</f>
        <v>193.116</v>
      </c>
      <c r="T61" s="48">
        <f>V61*$D$67</f>
        <v>18.48</v>
      </c>
      <c r="U61" s="49">
        <f>T61*$D$72</f>
        <v>203.28</v>
      </c>
      <c r="V61" s="45">
        <v>24</v>
      </c>
      <c r="W61" s="72">
        <f>V61*$D$72</f>
        <v>264</v>
      </c>
    </row>
    <row r="62" spans="1:23" ht="13.5" customHeight="1">
      <c r="A62" s="85"/>
      <c r="B62" s="65"/>
      <c r="C62" s="30" t="s">
        <v>100</v>
      </c>
      <c r="D62" s="28" t="s">
        <v>33</v>
      </c>
      <c r="E62" s="29" t="s">
        <v>95</v>
      </c>
      <c r="F62" s="45">
        <f>H62*$D$71</f>
        <v>14.136</v>
      </c>
      <c r="G62" s="48">
        <f>F62*$D$72</f>
        <v>155.49599999999998</v>
      </c>
      <c r="H62" s="48">
        <f>V62*$D$70</f>
        <v>14.879999999999999</v>
      </c>
      <c r="I62" s="49">
        <f>H62*$D$72</f>
        <v>163.67999999999998</v>
      </c>
      <c r="J62" s="45">
        <f>L62*$D$71</f>
        <v>15.276000000000002</v>
      </c>
      <c r="K62" s="48">
        <f>J62*$D$72</f>
        <v>168.03600000000003</v>
      </c>
      <c r="L62" s="48">
        <f>V62*$D$69</f>
        <v>16.080000000000002</v>
      </c>
      <c r="M62" s="49">
        <f>L62*$D$72</f>
        <v>176.88000000000002</v>
      </c>
      <c r="N62" s="45">
        <f>P62*$D$71</f>
        <v>16.416</v>
      </c>
      <c r="O62" s="48">
        <f>N62*$D$72</f>
        <v>180.576</v>
      </c>
      <c r="P62" s="48">
        <f>V62*$D$68</f>
        <v>17.28</v>
      </c>
      <c r="Q62" s="49">
        <f>P62*$D$72</f>
        <v>190.08</v>
      </c>
      <c r="R62" s="45">
        <f>T62*$D$71</f>
        <v>17.556</v>
      </c>
      <c r="S62" s="48">
        <f>R62*$D$72</f>
        <v>193.116</v>
      </c>
      <c r="T62" s="48">
        <f>V62*$D$67</f>
        <v>18.48</v>
      </c>
      <c r="U62" s="49">
        <f>T62*$D$72</f>
        <v>203.28</v>
      </c>
      <c r="V62" s="45">
        <v>24</v>
      </c>
      <c r="W62" s="72">
        <f>V62*$D$72</f>
        <v>264</v>
      </c>
    </row>
    <row r="63" spans="1:23" ht="13.5" customHeight="1">
      <c r="A63" s="85"/>
      <c r="B63" s="65"/>
      <c r="C63" s="30" t="s">
        <v>101</v>
      </c>
      <c r="D63" s="28" t="s">
        <v>33</v>
      </c>
      <c r="E63" s="29" t="s">
        <v>95</v>
      </c>
      <c r="F63" s="45">
        <f>H63*$D$71</f>
        <v>14.136</v>
      </c>
      <c r="G63" s="48">
        <f>F63*$D$72</f>
        <v>155.49599999999998</v>
      </c>
      <c r="H63" s="48">
        <f>V63*$D$70</f>
        <v>14.879999999999999</v>
      </c>
      <c r="I63" s="49">
        <f>H63*$D$72</f>
        <v>163.67999999999998</v>
      </c>
      <c r="J63" s="45">
        <f>L63*$D$71</f>
        <v>15.276000000000002</v>
      </c>
      <c r="K63" s="48">
        <f>J63*$D$72</f>
        <v>168.03600000000003</v>
      </c>
      <c r="L63" s="48">
        <f>V63*$D$69</f>
        <v>16.080000000000002</v>
      </c>
      <c r="M63" s="49">
        <f>L63*$D$72</f>
        <v>176.88000000000002</v>
      </c>
      <c r="N63" s="45">
        <f>P63*$D$71</f>
        <v>16.416</v>
      </c>
      <c r="O63" s="48">
        <f>N63*$D$72</f>
        <v>180.576</v>
      </c>
      <c r="P63" s="48">
        <f>V63*$D$68</f>
        <v>17.28</v>
      </c>
      <c r="Q63" s="49">
        <f>P63*$D$72</f>
        <v>190.08</v>
      </c>
      <c r="R63" s="45">
        <f>T63*$D$71</f>
        <v>17.556</v>
      </c>
      <c r="S63" s="48">
        <f>R63*$D$72</f>
        <v>193.116</v>
      </c>
      <c r="T63" s="48">
        <f>V63*$D$67</f>
        <v>18.48</v>
      </c>
      <c r="U63" s="49">
        <f>T63*$D$72</f>
        <v>203.28</v>
      </c>
      <c r="V63" s="45">
        <v>24</v>
      </c>
      <c r="W63" s="72">
        <f>V63*$D$72</f>
        <v>264</v>
      </c>
    </row>
    <row r="64" spans="1:23" ht="13.5" customHeight="1" thickBot="1">
      <c r="A64" s="81"/>
      <c r="B64" s="65"/>
      <c r="C64" s="40" t="s">
        <v>107</v>
      </c>
      <c r="D64" s="41" t="s">
        <v>65</v>
      </c>
      <c r="E64" s="44" t="s">
        <v>66</v>
      </c>
      <c r="F64" s="46">
        <f>H64*$D$71</f>
        <v>2.7093999999999996</v>
      </c>
      <c r="G64" s="50">
        <f>F64*$D$72</f>
        <v>29.803399999999996</v>
      </c>
      <c r="H64" s="50">
        <f>V64*$D$70</f>
        <v>2.852</v>
      </c>
      <c r="I64" s="51">
        <f>H64*$D$72</f>
        <v>31.372</v>
      </c>
      <c r="J64" s="46">
        <f>L64*$D$71</f>
        <v>2.9278999999999997</v>
      </c>
      <c r="K64" s="50">
        <f>J64*$D$72</f>
        <v>32.2069</v>
      </c>
      <c r="L64" s="50">
        <f>V64*$D$69</f>
        <v>3.082</v>
      </c>
      <c r="M64" s="51">
        <f>L64*$D$72</f>
        <v>33.902</v>
      </c>
      <c r="N64" s="46">
        <f>P64*$D$71</f>
        <v>3.1464</v>
      </c>
      <c r="O64" s="50">
        <f>N64*$D$72</f>
        <v>34.6104</v>
      </c>
      <c r="P64" s="50">
        <f>V64*$D$68</f>
        <v>3.312</v>
      </c>
      <c r="Q64" s="51">
        <f>P64*$D$72</f>
        <v>36.431999999999995</v>
      </c>
      <c r="R64" s="46">
        <f>T64*$D$71</f>
        <v>3.3648999999999996</v>
      </c>
      <c r="S64" s="50">
        <f>R64*$D$72</f>
        <v>37.01389999999999</v>
      </c>
      <c r="T64" s="50">
        <f>V64*$D$67</f>
        <v>3.542</v>
      </c>
      <c r="U64" s="51">
        <f>T64*$D$72</f>
        <v>38.961999999999996</v>
      </c>
      <c r="V64" s="46">
        <v>4.6</v>
      </c>
      <c r="W64" s="84">
        <f>V64*$D$72</f>
        <v>50.599999999999994</v>
      </c>
    </row>
    <row r="65" spans="1:23" s="24" customFormat="1" ht="13.5" customHeight="1">
      <c r="A65" s="54"/>
      <c r="B65" s="55"/>
      <c r="C65" s="56"/>
      <c r="D65" s="56"/>
      <c r="E65" s="39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20"/>
    </row>
    <row r="66" spans="3:23" ht="14.25">
      <c r="C66" s="100"/>
      <c r="D66" s="101"/>
      <c r="E66" s="102"/>
      <c r="G66" s="12"/>
      <c r="H66" s="12"/>
      <c r="I66" s="12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3:23" ht="12.75">
      <c r="C67" s="103" t="s">
        <v>19</v>
      </c>
      <c r="D67" s="104">
        <v>0.77</v>
      </c>
      <c r="E67" s="105"/>
      <c r="G67" s="12"/>
      <c r="H67" s="12"/>
      <c r="I67" s="12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3:23" ht="12.75" customHeight="1">
      <c r="C68" s="106" t="s">
        <v>20</v>
      </c>
      <c r="D68" s="104">
        <v>0.72</v>
      </c>
      <c r="E68" s="105"/>
      <c r="G68" s="12"/>
      <c r="H68" s="12"/>
      <c r="I68" s="12"/>
      <c r="J68" s="13"/>
      <c r="K68" s="13"/>
      <c r="L68" s="13"/>
      <c r="M68" s="13"/>
      <c r="N68" s="13"/>
      <c r="O68" s="13"/>
      <c r="P68" s="13"/>
      <c r="Q68" s="13"/>
      <c r="R68" s="80"/>
      <c r="S68" s="13"/>
      <c r="T68" s="13"/>
      <c r="U68" s="13"/>
      <c r="V68" s="13"/>
      <c r="W68" s="13"/>
    </row>
    <row r="69" spans="3:23" ht="12.75">
      <c r="C69" s="103" t="s">
        <v>21</v>
      </c>
      <c r="D69" s="104">
        <v>0.67</v>
      </c>
      <c r="E69" s="105"/>
      <c r="G69" s="12"/>
      <c r="H69" s="12"/>
      <c r="I69" s="12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3:23" ht="12.75">
      <c r="C70" s="103" t="s">
        <v>22</v>
      </c>
      <c r="D70" s="104">
        <v>0.62</v>
      </c>
      <c r="E70" s="105"/>
      <c r="G70" s="12"/>
      <c r="H70" s="12"/>
      <c r="I70" s="12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3:23" ht="12.75">
      <c r="C71" s="103" t="s">
        <v>17</v>
      </c>
      <c r="D71" s="104">
        <v>0.95</v>
      </c>
      <c r="E71" s="105"/>
      <c r="G71" s="12"/>
      <c r="H71" s="12"/>
      <c r="I71" s="12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3:23" ht="12.75">
      <c r="C72" s="103" t="s">
        <v>18</v>
      </c>
      <c r="D72" s="107">
        <v>11</v>
      </c>
      <c r="E72" s="105"/>
      <c r="G72" s="12"/>
      <c r="H72" s="12"/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3:23" ht="12.75">
      <c r="C73" s="108"/>
      <c r="D73" s="109"/>
      <c r="E73" s="105"/>
      <c r="G73" s="12"/>
      <c r="H73" s="12"/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3:23" ht="12.75">
      <c r="C74" s="108"/>
      <c r="D74" s="109"/>
      <c r="E74" s="105"/>
      <c r="G74" s="12"/>
      <c r="H74" s="12"/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5:23" ht="12.75">
      <c r="E75" s="23"/>
      <c r="G75" s="12"/>
      <c r="H75" s="12"/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5:23" ht="12.75">
      <c r="E76" s="23"/>
      <c r="G76" s="12"/>
      <c r="H76" s="12"/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3:23" s="24" customFormat="1" ht="12.75">
      <c r="C77" s="21"/>
      <c r="D77" s="22"/>
      <c r="E77" s="23"/>
      <c r="F77" s="22"/>
      <c r="G77" s="22"/>
      <c r="H77" s="22"/>
      <c r="I77" s="22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3:23" s="24" customFormat="1" ht="12.75">
      <c r="C78" s="25"/>
      <c r="D78" s="22"/>
      <c r="E78" s="23"/>
      <c r="F78" s="22"/>
      <c r="G78" s="22"/>
      <c r="H78" s="22"/>
      <c r="I78" s="22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3:23" s="24" customFormat="1" ht="12.75">
      <c r="C79" s="21"/>
      <c r="D79" s="22"/>
      <c r="E79" s="23"/>
      <c r="F79" s="22"/>
      <c r="G79" s="22"/>
      <c r="H79" s="22"/>
      <c r="I79" s="22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5:23" ht="12.75">
      <c r="E80" s="23"/>
      <c r="G80" s="12"/>
      <c r="H80" s="12"/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3:23" ht="12.75">
      <c r="C81" s="4"/>
      <c r="D81" s="5"/>
      <c r="E81" s="53"/>
      <c r="F81" s="5"/>
      <c r="G81" s="5"/>
      <c r="H81" s="5"/>
      <c r="I81" s="5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3:23" ht="12.75">
      <c r="C82" s="4"/>
      <c r="D82" s="5"/>
      <c r="E82" s="23"/>
      <c r="F82" s="5"/>
      <c r="G82" s="5"/>
      <c r="H82" s="5"/>
      <c r="I82" s="5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3:23" ht="12.75">
      <c r="C83" s="4"/>
      <c r="D83" s="5"/>
      <c r="E83" s="23"/>
      <c r="G83" s="12"/>
      <c r="H83" s="12"/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5:23" ht="12.75">
      <c r="E84" s="23"/>
      <c r="G84" s="12"/>
      <c r="H84" s="12"/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5:23" ht="12.75">
      <c r="E85" s="23"/>
      <c r="G85" s="12"/>
      <c r="H85" s="12"/>
      <c r="I85" s="12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5:23" ht="12.75">
      <c r="E86" s="23"/>
      <c r="G86" s="12"/>
      <c r="H86" s="12"/>
      <c r="I86" s="12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5:23" ht="12.75">
      <c r="E87" s="23"/>
      <c r="G87" s="12"/>
      <c r="H87" s="12"/>
      <c r="I87" s="12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5:23" ht="12.75">
      <c r="E88" s="23"/>
      <c r="G88" s="12"/>
      <c r="H88" s="12"/>
      <c r="I88" s="12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5:23" ht="12.75">
      <c r="E89" s="23"/>
      <c r="G89" s="12"/>
      <c r="H89" s="12"/>
      <c r="I89" s="12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5:23" ht="12.75">
      <c r="E90" s="23"/>
      <c r="G90" s="12"/>
      <c r="H90" s="12"/>
      <c r="I90" s="12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5:23" ht="12.75">
      <c r="E91" s="23"/>
      <c r="G91" s="12"/>
      <c r="H91" s="12"/>
      <c r="I91" s="12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5:23" ht="12.75">
      <c r="E92" s="23"/>
      <c r="G92" s="12"/>
      <c r="H92" s="12"/>
      <c r="I92" s="12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5:23" ht="12.75">
      <c r="E93" s="23"/>
      <c r="G93" s="12"/>
      <c r="H93" s="12"/>
      <c r="I93" s="12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5:23" ht="12.75">
      <c r="E94" s="23"/>
      <c r="G94" s="12"/>
      <c r="H94" s="12"/>
      <c r="I94" s="12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5:23" ht="12.75">
      <c r="E95" s="23"/>
      <c r="G95" s="12"/>
      <c r="H95" s="12"/>
      <c r="I95" s="12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5:23" ht="12.75">
      <c r="E96" s="23"/>
      <c r="G96" s="12"/>
      <c r="H96" s="12"/>
      <c r="I96" s="12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5:23" ht="12.75">
      <c r="E97" s="23"/>
      <c r="G97" s="12"/>
      <c r="H97" s="12"/>
      <c r="I97" s="12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5:23" ht="12.75">
      <c r="E98" s="23"/>
      <c r="G98" s="12"/>
      <c r="H98" s="12"/>
      <c r="I98" s="12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5:23" ht="12.75">
      <c r="E99" s="23"/>
      <c r="G99" s="12"/>
      <c r="H99" s="12"/>
      <c r="I99" s="12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5:23" ht="12.75">
      <c r="E100" s="23"/>
      <c r="G100" s="12"/>
      <c r="H100" s="12"/>
      <c r="I100" s="12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5:23" ht="12.75">
      <c r="E101" s="23"/>
      <c r="G101" s="12"/>
      <c r="H101" s="12"/>
      <c r="I101" s="12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5:23" ht="12.75">
      <c r="E102" s="23"/>
      <c r="G102" s="12"/>
      <c r="H102" s="12"/>
      <c r="I102" s="12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5:23" ht="12.75">
      <c r="E103" s="23"/>
      <c r="G103" s="12"/>
      <c r="H103" s="12"/>
      <c r="I103" s="12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5:23" ht="12.75">
      <c r="E104" s="23"/>
      <c r="G104" s="12"/>
      <c r="H104" s="12"/>
      <c r="I104" s="12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5:23" ht="12.75">
      <c r="E105" s="23"/>
      <c r="G105" s="12"/>
      <c r="H105" s="12"/>
      <c r="I105" s="12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5:23" ht="12.75">
      <c r="E106" s="23"/>
      <c r="G106" s="12"/>
      <c r="H106" s="12"/>
      <c r="I106" s="12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5:23" ht="12.75">
      <c r="E107" s="23"/>
      <c r="G107" s="12"/>
      <c r="H107" s="12"/>
      <c r="I107" s="12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5:23" ht="12.75">
      <c r="E108" s="23"/>
      <c r="G108" s="12"/>
      <c r="H108" s="12"/>
      <c r="I108" s="12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5:23" ht="12.75">
      <c r="E109" s="23"/>
      <c r="G109" s="12"/>
      <c r="H109" s="12"/>
      <c r="I109" s="12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5:23" ht="12.75">
      <c r="E110" s="23"/>
      <c r="G110" s="12"/>
      <c r="H110" s="12"/>
      <c r="I110" s="12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5:23" ht="12.75">
      <c r="E111" s="23"/>
      <c r="G111" s="12"/>
      <c r="H111" s="12"/>
      <c r="I111" s="12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5:23" ht="12.75">
      <c r="E112" s="23"/>
      <c r="G112" s="12"/>
      <c r="H112" s="12"/>
      <c r="I112" s="12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5:23" ht="12.75">
      <c r="E113" s="23"/>
      <c r="G113" s="12"/>
      <c r="H113" s="12"/>
      <c r="I113" s="12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</sheetData>
  <sheetProtection/>
  <mergeCells count="9">
    <mergeCell ref="A1:A60"/>
    <mergeCell ref="V1:W1"/>
    <mergeCell ref="R1:U1"/>
    <mergeCell ref="F1:I1"/>
    <mergeCell ref="J1:M1"/>
    <mergeCell ref="N1:Q1"/>
    <mergeCell ref="D1:E1"/>
    <mergeCell ref="F29:W29"/>
    <mergeCell ref="F34:W34"/>
  </mergeCells>
  <printOptions/>
  <pageMargins left="0.3937007874015748" right="0.3937007874015748" top="0.3937007874015748" bottom="0.984251968503937" header="0.5118110236220472" footer="0.5118110236220472"/>
  <pageSetup horizontalDpi="1200" verticalDpi="12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2011-08-31T08:07:18Z</cp:lastPrinted>
  <dcterms:created xsi:type="dcterms:W3CDTF">1996-10-08T23:32:33Z</dcterms:created>
  <dcterms:modified xsi:type="dcterms:W3CDTF">2013-03-09T05:15:33Z</dcterms:modified>
  <cp:category/>
  <cp:version/>
  <cp:contentType/>
  <cp:contentStatus/>
</cp:coreProperties>
</file>